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2" l="1"/>
  <c r="G33" i="2"/>
  <c r="E25" i="3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3" i="2"/>
  <c r="I51" i="2"/>
  <c r="H51" i="2"/>
  <c r="F43" i="2"/>
  <c r="B36" i="2"/>
  <c r="I33" i="2"/>
  <c r="G36" i="2"/>
  <c r="K36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<sst xmlns="http://schemas.openxmlformats.org/spreadsheetml/2006/main" count="117" uniqueCount="97">
  <si>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</si>
  <si>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</si>
  <si>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</si>
  <si>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</si>
  <si>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</si>
  <si>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</si>
  <si>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</si>
  <si>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</si>
  <si>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</si>
  <si>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</si>
  <si>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</si>
  <si>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</si>
  <si>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</si>
  <si>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</si>
  <si>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</si>
  <si>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</si>
  <si>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</si>
  <si>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</si>
  <si>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</si>
  <si>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</si>
  <si>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</si>
  <si>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</si>
  <si>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</si>
  <si>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</si>
  <si>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</si>
  <si>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</si>
  <si>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</si>
  <si>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</si>
  <si>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</si>
  <si>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</si>
  <si>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</si>
  <si>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</si>
  <si>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</si>
  <si>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</si>
  <si>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</si>
  <si>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</si>
  <si>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</si>
  <si>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</si>
  <si>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</si>
  <si>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</si>
  <si>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</si>
  <si>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</si>
  <si>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</si>
  <si>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</si>
  <si>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</si>
  <si>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</si>
  <si>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</si>
  <si>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</si>
  <si>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</si>
  <si>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</si>
  <si>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</si>
  <si>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</si>
  <si>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</si>
  <si>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</si>
  <si>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</si>
  <si>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</si>
  <si>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</si>
  <si>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</si>
  <si>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</si>
  <si>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</si>
  <si>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</si>
  <si>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</si>
  <si>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</si>
  <si>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</si>
  <si>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</si>
  <si>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</si>
  <si>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</si>
  <si>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</si>
  <si>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</si>
  <si>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</si>
  <si>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</si>
  <si>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</si>
  <si>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</si>
  <si>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</si>
  <si>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</si>
  <si>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</si>
  <si>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</si>
  <si>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</si>
  <si>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</si>
  <si>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</si>
  <si>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</si>
  <si>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</si>
  <si>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</si>
  <si>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</si>
  <si>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</si>
  <si>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</si>
  <si>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北京，天津</t>
    <rPh sb="0" eb="1">
      <t>bei jing</t>
    </rPh>
    <rPh sb="3" eb="4">
      <t>tian jin</t>
    </rPh>
    <phoneticPr fontId="12" type="noConversion"/>
  </si>
  <si>
    <t>5月</t>
    <rPh sb="1" eb="2">
      <t>yue</t>
    </rPh>
    <phoneticPr fontId="12" type="noConversion"/>
  </si>
  <si>
    <t>5月21日</t>
    <rPh sb="1" eb="2">
      <t>yue</t>
    </rPh>
    <rPh sb="4" eb="5">
      <t>ri</t>
    </rPh>
    <phoneticPr fontId="12" type="noConversion"/>
  </si>
  <si>
    <t>HMZA-210512-QSK182</t>
    <phoneticPr fontId="12" type="noConversion"/>
  </si>
  <si>
    <t>郭燕雷+张蓉蓉</t>
    <rPh sb="0" eb="1">
      <t>guo yan lei</t>
    </rPh>
    <rPh sb="4" eb="5">
      <t>zhang rong rogn</t>
    </rPh>
    <rPh sb="5" eb="6">
      <t>rong rogn</t>
    </rPh>
    <phoneticPr fontId="12" type="noConversion"/>
  </si>
  <si>
    <t>马翔宇</t>
    <rPh sb="0" eb="1">
      <t>ma</t>
    </rPh>
    <rPh sb="1" eb="2">
      <t>xiang</t>
    </rPh>
    <rPh sb="2" eb="3">
      <t>yu</t>
    </rPh>
    <phoneticPr fontId="12" type="noConversion"/>
  </si>
  <si>
    <t>恒大酒店</t>
    <rPh sb="0" eb="1">
      <t>heng da</t>
    </rPh>
    <rPh sb="2" eb="3">
      <t>jiu dian</t>
    </rPh>
    <phoneticPr fontId="12" type="noConversion"/>
  </si>
  <si>
    <t>请360采购吃饭</t>
    <rPh sb="0" eb="1">
      <t>qing</t>
    </rPh>
    <rPh sb="4" eb="5">
      <t>cai gou</t>
    </rPh>
    <rPh sb="6" eb="7">
      <t>chi fan</t>
    </rPh>
    <phoneticPr fontId="12" type="noConversion"/>
  </si>
  <si>
    <t>5.16午餐</t>
    <rPh sb="4" eb="5">
      <t>wu can</t>
    </rPh>
    <phoneticPr fontId="12" type="noConversion"/>
  </si>
  <si>
    <t>见滴滴行程单</t>
    <rPh sb="0" eb="1">
      <t>jian</t>
    </rPh>
    <rPh sb="1" eb="2">
      <t>di di</t>
    </rPh>
    <rPh sb="3" eb="4">
      <t>xing cheng</t>
    </rPh>
    <rPh sb="5" eb="6">
      <t>dan</t>
    </rPh>
    <phoneticPr fontId="12" type="noConversion"/>
  </si>
  <si>
    <t>360开会买星巴克</t>
    <rPh sb="3" eb="4">
      <t>kai hui</t>
    </rPh>
    <rPh sb="5" eb="6">
      <t>mai</t>
    </rPh>
    <rPh sb="6" eb="7">
      <t>xing ba ke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</si>
</sst>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17" workbookViewId="0">
      <selection activeCell="L16" sqref="L1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71" t="s">
        <v>84</v>
      </c>
      <c r="I4" s="71"/>
      <c r="J4" s="71" t="s">
        <v>85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84" t="s">
        <v>1</v>
      </c>
      <c r="B6" s="76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6" t="s">
        <v>5</v>
      </c>
    </row>
    <row r="7" spans="1:12" ht="21" customHeight="1" x14ac:dyDescent="0.15">
      <c r="A7" s="84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2" ht="21" customHeight="1" x14ac:dyDescent="0.15">
      <c r="A8" s="85">
        <v>1</v>
      </c>
      <c r="B8" s="83" t="s">
        <v>13</v>
      </c>
      <c r="C8" s="63">
        <v>0</v>
      </c>
      <c r="D8" s="64"/>
      <c r="E8" s="63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5" t="s">
        <v>14</v>
      </c>
    </row>
    <row r="9" spans="1:12" ht="21" customHeight="1" x14ac:dyDescent="0.15">
      <c r="A9" s="85"/>
      <c r="B9" s="83"/>
      <c r="C9" s="63"/>
      <c r="D9" s="64"/>
      <c r="E9" s="63"/>
      <c r="F9" s="37">
        <v>0</v>
      </c>
      <c r="G9" s="37">
        <v>0</v>
      </c>
      <c r="H9" s="37">
        <f t="shared" si="0"/>
        <v>0</v>
      </c>
      <c r="I9" s="45"/>
      <c r="J9" s="66"/>
    </row>
    <row r="10" spans="1:12" ht="21" customHeight="1" x14ac:dyDescent="0.15">
      <c r="A10" s="85"/>
      <c r="B10" s="83"/>
      <c r="C10" s="63"/>
      <c r="D10" s="64"/>
      <c r="E10" s="63"/>
      <c r="F10" s="37">
        <v>0</v>
      </c>
      <c r="G10" s="37">
        <v>0</v>
      </c>
      <c r="H10" s="37">
        <f t="shared" si="0"/>
        <v>0</v>
      </c>
      <c r="I10" s="45"/>
      <c r="J10" s="66"/>
    </row>
    <row r="11" spans="1:12" ht="21" customHeight="1" x14ac:dyDescent="0.15">
      <c r="A11" s="85"/>
      <c r="B11" s="83"/>
      <c r="C11" s="63"/>
      <c r="D11" s="64"/>
      <c r="E11" s="63"/>
      <c r="F11" s="37">
        <v>0</v>
      </c>
      <c r="G11" s="37">
        <v>0</v>
      </c>
      <c r="H11" s="37">
        <f t="shared" si="0"/>
        <v>0</v>
      </c>
      <c r="I11" s="45"/>
      <c r="J11" s="66"/>
    </row>
    <row r="12" spans="1:12" ht="21" customHeight="1" x14ac:dyDescent="0.15">
      <c r="A12" s="85"/>
      <c r="B12" s="83"/>
      <c r="C12" s="63"/>
      <c r="D12" s="64"/>
      <c r="E12" s="63"/>
      <c r="F12" s="37">
        <v>0</v>
      </c>
      <c r="G12" s="37">
        <v>0</v>
      </c>
      <c r="H12" s="37">
        <f t="shared" si="0"/>
        <v>0</v>
      </c>
      <c r="I12" s="45"/>
      <c r="J12" s="6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7"/>
    </row>
    <row r="14" spans="1:12" ht="21" customHeight="1" x14ac:dyDescent="0.15">
      <c r="A14" s="81">
        <v>2</v>
      </c>
      <c r="B14" s="94" t="s">
        <v>16</v>
      </c>
      <c r="C14" s="77">
        <v>0</v>
      </c>
      <c r="D14" s="81"/>
      <c r="E14" s="77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5" t="s">
        <v>17</v>
      </c>
    </row>
    <row r="15" spans="1:12" ht="21" customHeight="1" x14ac:dyDescent="0.15">
      <c r="A15" s="82"/>
      <c r="B15" s="95"/>
      <c r="C15" s="78"/>
      <c r="D15" s="82"/>
      <c r="E15" s="78"/>
      <c r="F15" s="37">
        <v>0</v>
      </c>
      <c r="G15" s="37">
        <v>0</v>
      </c>
      <c r="H15" s="37">
        <f t="shared" ref="H15" si="3">F15+G15</f>
        <v>0</v>
      </c>
      <c r="I15" s="45"/>
      <c r="J15" s="6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7"/>
    </row>
    <row r="17" spans="1:10" ht="21" customHeight="1" x14ac:dyDescent="0.15">
      <c r="A17" s="85">
        <v>3</v>
      </c>
      <c r="B17" s="83" t="s">
        <v>19</v>
      </c>
      <c r="C17" s="63">
        <v>0</v>
      </c>
      <c r="D17" s="64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3" t="s">
        <v>20</v>
      </c>
    </row>
    <row r="18" spans="1:10" ht="21" customHeight="1" x14ac:dyDescent="0.15">
      <c r="A18" s="85"/>
      <c r="B18" s="83"/>
      <c r="C18" s="63"/>
      <c r="D18" s="64"/>
      <c r="E18" s="63"/>
      <c r="F18" s="37">
        <v>0</v>
      </c>
      <c r="G18" s="37">
        <v>0</v>
      </c>
      <c r="H18" s="37">
        <f t="shared" si="0"/>
        <v>0</v>
      </c>
      <c r="I18" s="45"/>
      <c r="J18" s="74"/>
    </row>
    <row r="19" spans="1:10" ht="21" customHeight="1" x14ac:dyDescent="0.15">
      <c r="A19" s="85"/>
      <c r="B19" s="83"/>
      <c r="C19" s="63"/>
      <c r="D19" s="64"/>
      <c r="E19" s="63"/>
      <c r="F19" s="37">
        <v>0</v>
      </c>
      <c r="G19" s="37">
        <v>0</v>
      </c>
      <c r="H19" s="37">
        <f t="shared" si="0"/>
        <v>0</v>
      </c>
      <c r="I19" s="45"/>
      <c r="J19" s="74"/>
    </row>
    <row r="20" spans="1:10" ht="21" customHeight="1" x14ac:dyDescent="0.15">
      <c r="A20" s="85"/>
      <c r="B20" s="83"/>
      <c r="C20" s="63"/>
      <c r="D20" s="64"/>
      <c r="E20" s="63"/>
      <c r="F20" s="37">
        <v>0</v>
      </c>
      <c r="G20" s="37">
        <v>0</v>
      </c>
      <c r="H20" s="37">
        <f t="shared" si="0"/>
        <v>0</v>
      </c>
      <c r="I20" s="45"/>
      <c r="J20" s="7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5"/>
    </row>
    <row r="22" spans="1:10" ht="21" customHeight="1" x14ac:dyDescent="0.15">
      <c r="A22" s="85">
        <v>4</v>
      </c>
      <c r="B22" s="83" t="s">
        <v>22</v>
      </c>
      <c r="C22" s="63">
        <v>0</v>
      </c>
      <c r="D22" s="64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3" t="s">
        <v>23</v>
      </c>
    </row>
    <row r="23" spans="1:10" ht="21" customHeight="1" x14ac:dyDescent="0.15">
      <c r="A23" s="85"/>
      <c r="B23" s="83"/>
      <c r="C23" s="63"/>
      <c r="D23" s="64"/>
      <c r="E23" s="63"/>
      <c r="F23" s="37">
        <v>0</v>
      </c>
      <c r="G23" s="37">
        <v>0</v>
      </c>
      <c r="H23" s="37">
        <f t="shared" si="0"/>
        <v>0</v>
      </c>
      <c r="I23" s="45"/>
      <c r="J23" s="7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5"/>
    </row>
    <row r="25" spans="1:10" ht="21" customHeight="1" x14ac:dyDescent="0.15">
      <c r="A25" s="81">
        <v>5</v>
      </c>
      <c r="B25" s="94" t="s">
        <v>25</v>
      </c>
      <c r="C25" s="77">
        <v>0</v>
      </c>
      <c r="D25" s="77"/>
      <c r="E25" s="63">
        <f>C25*D25</f>
        <v>0</v>
      </c>
      <c r="F25" s="37">
        <v>0</v>
      </c>
      <c r="G25" s="37">
        <v>0</v>
      </c>
      <c r="H25" s="57">
        <v>0</v>
      </c>
      <c r="I25" s="45"/>
      <c r="J25" s="65" t="s">
        <v>26</v>
      </c>
    </row>
    <row r="26" spans="1:10" ht="21" customHeight="1" x14ac:dyDescent="0.15">
      <c r="A26" s="86"/>
      <c r="B26" s="96"/>
      <c r="C26" s="80"/>
      <c r="D26" s="80"/>
      <c r="E26" s="63"/>
      <c r="F26" s="56">
        <v>0</v>
      </c>
      <c r="G26" s="50">
        <v>0</v>
      </c>
      <c r="H26" s="57">
        <v>0</v>
      </c>
      <c r="I26" s="45"/>
      <c r="J26" s="66"/>
    </row>
    <row r="27" spans="1:10" ht="21" customHeight="1" x14ac:dyDescent="0.15">
      <c r="A27" s="86"/>
      <c r="B27" s="96"/>
      <c r="C27" s="80"/>
      <c r="D27" s="80"/>
      <c r="E27" s="63"/>
      <c r="F27" s="56">
        <v>0</v>
      </c>
      <c r="G27" s="50">
        <v>0</v>
      </c>
      <c r="H27" s="57">
        <v>0</v>
      </c>
      <c r="I27" s="45"/>
      <c r="J27" s="66"/>
    </row>
    <row r="28" spans="1:10" ht="21" customHeight="1" x14ac:dyDescent="0.15">
      <c r="A28" s="82"/>
      <c r="B28" s="95"/>
      <c r="C28" s="78"/>
      <c r="D28" s="78"/>
      <c r="E28" s="63"/>
      <c r="F28" s="56">
        <v>0</v>
      </c>
      <c r="G28" s="37">
        <v>0</v>
      </c>
      <c r="H28" s="57">
        <v>0</v>
      </c>
      <c r="I28" s="45"/>
      <c r="J28" s="66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7"/>
    </row>
    <row r="30" spans="1:10" ht="21" customHeight="1" x14ac:dyDescent="0.15">
      <c r="A30" s="85">
        <v>6</v>
      </c>
      <c r="B30" s="83" t="s">
        <v>28</v>
      </c>
      <c r="C30" s="63">
        <v>0</v>
      </c>
      <c r="D30" s="64"/>
      <c r="E30" s="63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5" t="s">
        <v>29</v>
      </c>
    </row>
    <row r="31" spans="1:10" ht="21" customHeight="1" x14ac:dyDescent="0.15">
      <c r="A31" s="85"/>
      <c r="B31" s="83"/>
      <c r="C31" s="63"/>
      <c r="D31" s="64"/>
      <c r="E31" s="63"/>
      <c r="F31" s="37">
        <v>0</v>
      </c>
      <c r="G31" s="37">
        <v>0</v>
      </c>
      <c r="H31" s="37">
        <f t="shared" si="0"/>
        <v>0</v>
      </c>
      <c r="I31" s="45"/>
      <c r="J31" s="74"/>
    </row>
    <row r="32" spans="1:10" ht="21" customHeight="1" x14ac:dyDescent="0.15">
      <c r="A32" s="85"/>
      <c r="B32" s="83"/>
      <c r="C32" s="63"/>
      <c r="D32" s="64"/>
      <c r="E32" s="63"/>
      <c r="F32" s="37">
        <v>0</v>
      </c>
      <c r="G32" s="37">
        <v>0</v>
      </c>
      <c r="H32" s="37">
        <f t="shared" si="0"/>
        <v>0</v>
      </c>
      <c r="I32" s="45"/>
      <c r="J32" s="74"/>
    </row>
    <row r="33" spans="1:10" ht="21" customHeight="1" x14ac:dyDescent="0.15">
      <c r="A33" s="85"/>
      <c r="B33" s="83"/>
      <c r="C33" s="63"/>
      <c r="D33" s="64"/>
      <c r="E33" s="63"/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5"/>
    </row>
    <row r="35" spans="1:10" ht="21" customHeight="1" x14ac:dyDescent="0.15">
      <c r="A35" s="85">
        <v>7</v>
      </c>
      <c r="B35" s="83" t="s">
        <v>31</v>
      </c>
      <c r="C35" s="63">
        <v>0</v>
      </c>
      <c r="D35" s="64"/>
      <c r="E35" s="63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8"/>
    </row>
    <row r="36" spans="1:10" ht="21" customHeight="1" x14ac:dyDescent="0.15">
      <c r="A36" s="85"/>
      <c r="B36" s="83"/>
      <c r="C36" s="63"/>
      <c r="D36" s="64"/>
      <c r="E36" s="63"/>
      <c r="F36" s="37">
        <v>0</v>
      </c>
      <c r="G36" s="37">
        <v>0</v>
      </c>
      <c r="H36" s="37">
        <f t="shared" si="0"/>
        <v>0</v>
      </c>
      <c r="I36" s="45"/>
      <c r="J36" s="69"/>
    </row>
    <row r="37" spans="1:10" ht="21" customHeight="1" x14ac:dyDescent="0.15">
      <c r="A37" s="85"/>
      <c r="B37" s="83"/>
      <c r="C37" s="63"/>
      <c r="D37" s="64"/>
      <c r="E37" s="63"/>
      <c r="F37" s="37">
        <v>0</v>
      </c>
      <c r="G37" s="37">
        <v>0</v>
      </c>
      <c r="H37" s="37">
        <f t="shared" si="0"/>
        <v>0</v>
      </c>
      <c r="I37" s="45"/>
      <c r="J37" s="69"/>
    </row>
    <row r="38" spans="1:10" ht="21" customHeight="1" x14ac:dyDescent="0.15">
      <c r="A38" s="85"/>
      <c r="B38" s="83"/>
      <c r="C38" s="63"/>
      <c r="D38" s="64"/>
      <c r="E38" s="63"/>
      <c r="F38" s="37">
        <v>0</v>
      </c>
      <c r="G38" s="37">
        <v>0</v>
      </c>
      <c r="H38" s="37">
        <f t="shared" si="0"/>
        <v>0</v>
      </c>
      <c r="I38" s="45"/>
      <c r="J38" s="69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70"/>
    </row>
    <row r="40" spans="1:10" ht="21" customHeight="1" x14ac:dyDescent="0.15">
      <c r="A40" s="85">
        <v>8</v>
      </c>
      <c r="B40" s="83" t="s">
        <v>33</v>
      </c>
      <c r="C40" s="63">
        <v>0</v>
      </c>
      <c r="D40" s="64"/>
      <c r="E40" s="63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3" t="s">
        <v>34</v>
      </c>
    </row>
    <row r="41" spans="1:10" ht="21" customHeight="1" x14ac:dyDescent="0.15">
      <c r="A41" s="85"/>
      <c r="B41" s="83"/>
      <c r="C41" s="63"/>
      <c r="D41" s="64"/>
      <c r="E41" s="63"/>
      <c r="F41" s="37">
        <v>0</v>
      </c>
      <c r="G41" s="37">
        <v>0</v>
      </c>
      <c r="H41" s="37">
        <f t="shared" si="0"/>
        <v>0</v>
      </c>
      <c r="I41" s="45"/>
      <c r="J41" s="7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5"/>
    </row>
    <row r="43" spans="1:10" ht="21" customHeight="1" x14ac:dyDescent="0.15">
      <c r="A43" s="85">
        <v>9</v>
      </c>
      <c r="B43" s="83" t="s">
        <v>36</v>
      </c>
      <c r="C43" s="63">
        <v>0</v>
      </c>
      <c r="D43" s="64"/>
      <c r="E43" s="63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5" t="s">
        <v>37</v>
      </c>
    </row>
    <row r="44" spans="1:10" ht="21" customHeight="1" x14ac:dyDescent="0.15">
      <c r="A44" s="85"/>
      <c r="B44" s="83"/>
      <c r="C44" s="63"/>
      <c r="D44" s="64"/>
      <c r="E44" s="63"/>
      <c r="F44" s="37">
        <v>0</v>
      </c>
      <c r="G44" s="37">
        <v>0</v>
      </c>
      <c r="H44" s="37">
        <f t="shared" si="0"/>
        <v>0</v>
      </c>
      <c r="I44" s="45"/>
      <c r="J44" s="66"/>
    </row>
    <row r="45" spans="1:10" ht="21" customHeight="1" x14ac:dyDescent="0.15">
      <c r="A45" s="85"/>
      <c r="B45" s="83"/>
      <c r="C45" s="63"/>
      <c r="D45" s="64"/>
      <c r="E45" s="63"/>
      <c r="F45" s="37">
        <v>0</v>
      </c>
      <c r="G45" s="37">
        <v>0</v>
      </c>
      <c r="H45" s="37">
        <f t="shared" si="0"/>
        <v>0</v>
      </c>
      <c r="I45" s="45"/>
      <c r="J45" s="66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7"/>
    </row>
    <row r="47" spans="1:10" ht="21" customHeight="1" x14ac:dyDescent="0.15">
      <c r="A47" s="81">
        <v>10</v>
      </c>
      <c r="B47" s="83" t="s">
        <v>39</v>
      </c>
      <c r="C47" s="63">
        <v>0</v>
      </c>
      <c r="D47" s="64"/>
      <c r="E47" s="63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8"/>
    </row>
    <row r="48" spans="1:10" ht="21" customHeight="1" x14ac:dyDescent="0.15">
      <c r="A48" s="86"/>
      <c r="B48" s="83"/>
      <c r="C48" s="63"/>
      <c r="D48" s="64"/>
      <c r="E48" s="63"/>
      <c r="F48" s="37">
        <v>0</v>
      </c>
      <c r="G48" s="37">
        <v>0</v>
      </c>
      <c r="H48" s="37">
        <f t="shared" ref="H48:H53" si="16">F48+G48</f>
        <v>0</v>
      </c>
      <c r="I48" s="45"/>
      <c r="J48" s="69"/>
    </row>
    <row r="49" spans="1:10" ht="21" customHeight="1" x14ac:dyDescent="0.15">
      <c r="A49" s="86"/>
      <c r="B49" s="83"/>
      <c r="C49" s="63"/>
      <c r="D49" s="64"/>
      <c r="E49" s="63"/>
      <c r="F49" s="37">
        <v>0</v>
      </c>
      <c r="G49" s="37">
        <v>0</v>
      </c>
      <c r="H49" s="37">
        <f t="shared" si="16"/>
        <v>0</v>
      </c>
      <c r="I49" s="45"/>
      <c r="J49" s="69"/>
    </row>
    <row r="50" spans="1:10" ht="21" customHeight="1" x14ac:dyDescent="0.15">
      <c r="A50" s="86"/>
      <c r="B50" s="83"/>
      <c r="C50" s="63"/>
      <c r="D50" s="64"/>
      <c r="E50" s="63"/>
      <c r="F50" s="37">
        <v>0</v>
      </c>
      <c r="G50" s="37">
        <v>0</v>
      </c>
      <c r="H50" s="37">
        <f t="shared" si="16"/>
        <v>0</v>
      </c>
      <c r="I50" s="45"/>
      <c r="J50" s="69"/>
    </row>
    <row r="51" spans="1:10" ht="21" customHeight="1" x14ac:dyDescent="0.15">
      <c r="A51" s="86"/>
      <c r="B51" s="83"/>
      <c r="C51" s="63"/>
      <c r="D51" s="64"/>
      <c r="E51" s="63"/>
      <c r="F51" s="37">
        <v>0</v>
      </c>
      <c r="G51" s="37">
        <v>0</v>
      </c>
      <c r="H51" s="37">
        <f t="shared" si="16"/>
        <v>0</v>
      </c>
      <c r="I51" s="45"/>
      <c r="J51" s="69"/>
    </row>
    <row r="52" spans="1:10" ht="21" customHeight="1" x14ac:dyDescent="0.15">
      <c r="A52" s="86"/>
      <c r="B52" s="83"/>
      <c r="C52" s="63"/>
      <c r="D52" s="64"/>
      <c r="E52" s="63"/>
      <c r="F52" s="37">
        <v>0</v>
      </c>
      <c r="G52" s="37">
        <v>0</v>
      </c>
      <c r="H52" s="37">
        <f t="shared" si="16"/>
        <v>0</v>
      </c>
      <c r="I52" s="45"/>
      <c r="J52" s="69"/>
    </row>
    <row r="53" spans="1:10" ht="21" customHeight="1" x14ac:dyDescent="0.15">
      <c r="A53" s="82"/>
      <c r="B53" s="83"/>
      <c r="C53" s="63"/>
      <c r="D53" s="64"/>
      <c r="E53" s="63"/>
      <c r="F53" s="37">
        <v>0</v>
      </c>
      <c r="G53" s="37">
        <v>0</v>
      </c>
      <c r="H53" s="37">
        <f t="shared" si="16"/>
        <v>0</v>
      </c>
      <c r="I53" s="45"/>
      <c r="J53" s="69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70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91" t="s">
        <v>42</v>
      </c>
      <c r="B59" s="92"/>
      <c r="C59" s="93" t="s">
        <v>43</v>
      </c>
      <c r="D59" s="93"/>
      <c r="E59" s="93" t="s">
        <v>44</v>
      </c>
      <c r="F59" s="93"/>
      <c r="G59" s="93" t="s">
        <v>45</v>
      </c>
      <c r="H59" s="93"/>
      <c r="I59" s="48" t="s">
        <v>46</v>
      </c>
    </row>
    <row r="60" spans="1:10" ht="21" customHeight="1" x14ac:dyDescent="0.15">
      <c r="A60" s="87">
        <f>E55</f>
        <v>0</v>
      </c>
      <c r="B60" s="79"/>
      <c r="C60" s="79">
        <f>H55</f>
        <v>0</v>
      </c>
      <c r="D60" s="79"/>
      <c r="E60" s="79">
        <f>F55</f>
        <v>0</v>
      </c>
      <c r="F60" s="79"/>
      <c r="G60" s="79">
        <f>G55</f>
        <v>0</v>
      </c>
      <c r="H60" s="79"/>
      <c r="I60" s="49">
        <f>A60-C60</f>
        <v>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2"/>
  <sheetViews>
    <sheetView tabSelected="1" view="pageBreakPreview" zoomScaleSheetLayoutView="100" workbookViewId="0">
      <selection activeCell="O29" sqref="O2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9" t="s">
        <v>53</v>
      </c>
      <c r="G5" s="99"/>
      <c r="H5" s="5" t="s">
        <v>54</v>
      </c>
      <c r="I5" s="4"/>
      <c r="J5" s="99" t="s">
        <v>82</v>
      </c>
      <c r="K5" s="100"/>
    </row>
    <row r="6" spans="2:11" ht="20" customHeight="1" x14ac:dyDescent="0.15">
      <c r="B6" s="6"/>
      <c r="C6" s="7"/>
      <c r="D6" s="8" t="s">
        <v>55</v>
      </c>
      <c r="E6" s="8"/>
      <c r="F6" s="101" t="s">
        <v>86</v>
      </c>
      <c r="G6" s="101"/>
      <c r="H6" s="8" t="s">
        <v>56</v>
      </c>
      <c r="I6" s="7"/>
      <c r="J6" s="101" t="s">
        <v>57</v>
      </c>
      <c r="K6" s="102"/>
    </row>
    <row r="7" spans="2:11" ht="20" customHeight="1" x14ac:dyDescent="0.15">
      <c r="B7" s="6"/>
      <c r="C7" s="7"/>
      <c r="D7" s="8" t="s">
        <v>58</v>
      </c>
      <c r="E7" s="8"/>
      <c r="F7" s="101" t="s">
        <v>87</v>
      </c>
      <c r="G7" s="101"/>
      <c r="H7" s="8" t="s">
        <v>59</v>
      </c>
      <c r="I7" s="22"/>
      <c r="J7" s="103" t="s">
        <v>88</v>
      </c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9" t="s">
        <v>89</v>
      </c>
      <c r="K8" s="11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6" t="s">
        <v>1</v>
      </c>
      <c r="C10" s="127"/>
      <c r="D10" s="14" t="s">
        <v>61</v>
      </c>
      <c r="E10" s="104" t="s">
        <v>62</v>
      </c>
      <c r="F10" s="106"/>
      <c r="G10" s="16" t="s">
        <v>63</v>
      </c>
      <c r="H10" s="15" t="s">
        <v>64</v>
      </c>
      <c r="I10" s="104" t="s">
        <v>65</v>
      </c>
      <c r="J10" s="106"/>
      <c r="K10" s="16" t="s">
        <v>66</v>
      </c>
    </row>
    <row r="11" spans="2:11" ht="20" customHeight="1" x14ac:dyDescent="0.15">
      <c r="B11" s="115">
        <v>1</v>
      </c>
      <c r="C11" s="116"/>
      <c r="D11" s="117" t="s">
        <v>67</v>
      </c>
      <c r="E11" s="120" t="s">
        <v>68</v>
      </c>
      <c r="F11" s="121"/>
      <c r="G11" s="17"/>
      <c r="H11" s="17"/>
      <c r="I11" s="113"/>
      <c r="J11" s="114"/>
      <c r="K11" s="24"/>
    </row>
    <row r="12" spans="2:11" ht="20" customHeight="1" x14ac:dyDescent="0.15">
      <c r="B12" s="54"/>
      <c r="C12" s="55"/>
      <c r="D12" s="118"/>
      <c r="E12" s="122"/>
      <c r="F12" s="123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8"/>
      <c r="E13" s="122"/>
      <c r="F13" s="123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8"/>
      <c r="E14" s="124"/>
      <c r="F14" s="125"/>
      <c r="G14" s="53"/>
      <c r="H14" s="53"/>
      <c r="I14" s="51"/>
      <c r="J14" s="52"/>
      <c r="K14" s="24"/>
    </row>
    <row r="15" spans="2:11" ht="20" customHeight="1" x14ac:dyDescent="0.15">
      <c r="B15" s="115">
        <v>2</v>
      </c>
      <c r="C15" s="116"/>
      <c r="D15" s="118"/>
      <c r="E15" s="120" t="s">
        <v>69</v>
      </c>
      <c r="F15" s="121"/>
      <c r="G15" s="17">
        <v>144</v>
      </c>
      <c r="H15" s="17">
        <v>144</v>
      </c>
      <c r="I15" s="113"/>
      <c r="J15" s="114"/>
      <c r="K15" s="24"/>
    </row>
    <row r="16" spans="2:11" ht="20" customHeight="1" x14ac:dyDescent="0.15">
      <c r="B16" s="54"/>
      <c r="C16" s="55"/>
      <c r="D16" s="118"/>
      <c r="E16" s="122"/>
      <c r="F16" s="123"/>
      <c r="G16" s="53">
        <v>218.21</v>
      </c>
      <c r="H16" s="53">
        <v>218.21</v>
      </c>
      <c r="I16" s="51"/>
      <c r="J16" s="52"/>
      <c r="K16" s="24" t="s">
        <v>95</v>
      </c>
    </row>
    <row r="17" spans="2:11" ht="20" customHeight="1" x14ac:dyDescent="0.15">
      <c r="B17" s="54"/>
      <c r="C17" s="55"/>
      <c r="D17" s="118"/>
      <c r="E17" s="122"/>
      <c r="F17" s="123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8"/>
      <c r="E18" s="122"/>
      <c r="F18" s="123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8"/>
      <c r="E19" s="124"/>
      <c r="F19" s="125"/>
      <c r="G19" s="53"/>
      <c r="H19" s="53"/>
      <c r="I19" s="51"/>
      <c r="J19" s="52"/>
      <c r="K19" s="24"/>
    </row>
    <row r="20" spans="2:11" ht="20" customHeight="1" x14ac:dyDescent="0.15">
      <c r="B20" s="115">
        <v>3</v>
      </c>
      <c r="C20" s="116"/>
      <c r="D20" s="118"/>
      <c r="E20" s="120" t="s">
        <v>70</v>
      </c>
      <c r="F20" s="121"/>
      <c r="G20" s="17">
        <v>500</v>
      </c>
      <c r="H20" s="17">
        <v>500</v>
      </c>
      <c r="I20" s="113"/>
      <c r="J20" s="114"/>
      <c r="K20" s="24" t="s">
        <v>90</v>
      </c>
    </row>
    <row r="21" spans="2:11" ht="20" customHeight="1" x14ac:dyDescent="0.15">
      <c r="B21" s="54"/>
      <c r="C21" s="55"/>
      <c r="D21" s="118"/>
      <c r="E21" s="124"/>
      <c r="F21" s="125"/>
      <c r="G21" s="53">
        <v>500</v>
      </c>
      <c r="H21" s="53">
        <v>500</v>
      </c>
      <c r="I21" s="51"/>
      <c r="J21" s="52"/>
      <c r="K21" s="24" t="s">
        <v>91</v>
      </c>
    </row>
    <row r="22" spans="2:11" ht="20" customHeight="1" x14ac:dyDescent="0.15">
      <c r="B22" s="54"/>
      <c r="C22" s="55"/>
      <c r="D22" s="118"/>
      <c r="E22" s="120" t="s">
        <v>71</v>
      </c>
      <c r="F22" s="121"/>
      <c r="G22" s="53">
        <v>61.1</v>
      </c>
      <c r="H22" s="53">
        <v>61.1</v>
      </c>
      <c r="I22" s="51"/>
      <c r="J22" s="52"/>
      <c r="K22" s="24" t="s">
        <v>92</v>
      </c>
    </row>
    <row r="23" spans="2:11" ht="20" customHeight="1" x14ac:dyDescent="0.15">
      <c r="B23" s="54"/>
      <c r="C23" s="55"/>
      <c r="D23" s="118"/>
      <c r="E23" s="122"/>
      <c r="F23" s="123"/>
      <c r="G23" s="53">
        <v>510</v>
      </c>
      <c r="H23" s="53">
        <v>510</v>
      </c>
      <c r="I23" s="51"/>
      <c r="J23" s="52"/>
      <c r="K23" s="24" t="s">
        <v>93</v>
      </c>
    </row>
    <row r="24" spans="2:11" ht="20" customHeight="1" x14ac:dyDescent="0.15">
      <c r="B24" s="54"/>
      <c r="C24" s="55"/>
      <c r="D24" s="118"/>
      <c r="E24" s="122"/>
      <c r="F24" s="123"/>
      <c r="G24" s="53">
        <v>367.5</v>
      </c>
      <c r="H24" s="53">
        <v>367.5</v>
      </c>
      <c r="I24" s="51"/>
      <c r="J24" s="52"/>
      <c r="K24" s="24" t="s">
        <v>94</v>
      </c>
    </row>
    <row r="25" spans="2:11" ht="20" customHeight="1" x14ac:dyDescent="0.15">
      <c r="B25" s="58"/>
      <c r="C25" s="59"/>
      <c r="D25" s="118"/>
      <c r="E25" s="122"/>
      <c r="F25" s="123"/>
      <c r="G25" s="62">
        <v>98</v>
      </c>
      <c r="H25" s="62">
        <v>98</v>
      </c>
      <c r="I25" s="60"/>
      <c r="J25" s="61"/>
      <c r="K25" s="128" t="s">
        <v>96</v>
      </c>
    </row>
    <row r="26" spans="2:11" ht="20" customHeight="1" x14ac:dyDescent="0.15">
      <c r="B26" s="58"/>
      <c r="C26" s="59"/>
      <c r="D26" s="118"/>
      <c r="E26" s="122"/>
      <c r="F26" s="123"/>
      <c r="G26" s="62">
        <v>146.15</v>
      </c>
      <c r="H26" s="62">
        <v>146.15</v>
      </c>
      <c r="I26" s="60"/>
      <c r="J26" s="61"/>
      <c r="K26" s="129"/>
    </row>
    <row r="27" spans="2:11" ht="20" customHeight="1" x14ac:dyDescent="0.15">
      <c r="B27" s="58"/>
      <c r="C27" s="59"/>
      <c r="D27" s="118"/>
      <c r="E27" s="122"/>
      <c r="F27" s="123"/>
      <c r="G27" s="62">
        <v>153</v>
      </c>
      <c r="H27" s="62">
        <v>153</v>
      </c>
      <c r="I27" s="60"/>
      <c r="J27" s="61"/>
      <c r="K27" s="129"/>
    </row>
    <row r="28" spans="2:11" ht="20" customHeight="1" x14ac:dyDescent="0.15">
      <c r="B28" s="54"/>
      <c r="C28" s="55"/>
      <c r="D28" s="118"/>
      <c r="E28" s="122"/>
      <c r="F28" s="123"/>
      <c r="G28" s="53">
        <v>259</v>
      </c>
      <c r="H28" s="53">
        <v>259</v>
      </c>
      <c r="I28" s="51"/>
      <c r="J28" s="52"/>
      <c r="K28" s="129"/>
    </row>
    <row r="29" spans="2:11" ht="20" customHeight="1" x14ac:dyDescent="0.15">
      <c r="B29" s="115">
        <v>4</v>
      </c>
      <c r="C29" s="116"/>
      <c r="D29" s="118"/>
      <c r="E29" s="124"/>
      <c r="F29" s="125"/>
      <c r="G29" s="17">
        <v>52</v>
      </c>
      <c r="H29" s="17">
        <v>52</v>
      </c>
      <c r="I29" s="113"/>
      <c r="J29" s="114"/>
      <c r="K29" s="130"/>
    </row>
    <row r="30" spans="2:11" ht="20" customHeight="1" x14ac:dyDescent="0.15">
      <c r="B30" s="115">
        <v>5</v>
      </c>
      <c r="C30" s="116"/>
      <c r="D30" s="117" t="s">
        <v>39</v>
      </c>
      <c r="E30" s="111" t="s">
        <v>83</v>
      </c>
      <c r="F30" s="111"/>
      <c r="G30" s="17"/>
      <c r="H30" s="17"/>
      <c r="I30" s="113"/>
      <c r="J30" s="114"/>
      <c r="K30" s="24"/>
    </row>
    <row r="31" spans="2:11" ht="20" customHeight="1" x14ac:dyDescent="0.15">
      <c r="B31" s="115">
        <v>6</v>
      </c>
      <c r="C31" s="116"/>
      <c r="D31" s="118"/>
      <c r="E31" s="111"/>
      <c r="F31" s="111"/>
      <c r="G31" s="17"/>
      <c r="H31" s="17"/>
      <c r="I31" s="113"/>
      <c r="J31" s="114"/>
      <c r="K31" s="24"/>
    </row>
    <row r="32" spans="2:11" ht="20" customHeight="1" x14ac:dyDescent="0.15">
      <c r="B32" s="115">
        <v>7</v>
      </c>
      <c r="C32" s="116"/>
      <c r="D32" s="119"/>
      <c r="E32" s="111"/>
      <c r="F32" s="111"/>
      <c r="G32" s="17"/>
      <c r="H32" s="17"/>
      <c r="I32" s="113"/>
      <c r="J32" s="114"/>
      <c r="K32" s="24"/>
    </row>
    <row r="33" spans="1:11" ht="20" customHeight="1" x14ac:dyDescent="0.15">
      <c r="B33" s="104" t="s">
        <v>41</v>
      </c>
      <c r="C33" s="105"/>
      <c r="D33" s="105"/>
      <c r="E33" s="105"/>
      <c r="F33" s="106"/>
      <c r="G33" s="18">
        <f>SUM(G11:G32)</f>
        <v>3008.96</v>
      </c>
      <c r="H33" s="18">
        <f>SUM(H11:H32)</f>
        <v>3008.96</v>
      </c>
      <c r="I33" s="107">
        <f>SUM(I11:J32)</f>
        <v>0</v>
      </c>
      <c r="J33" s="108"/>
      <c r="K33" s="25"/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" customHeight="1" x14ac:dyDescent="0.15">
      <c r="B35" s="97" t="s">
        <v>64</v>
      </c>
      <c r="C35" s="97"/>
      <c r="D35" s="97"/>
      <c r="E35" s="97"/>
      <c r="F35" s="97"/>
      <c r="G35" s="97" t="s">
        <v>72</v>
      </c>
      <c r="H35" s="97"/>
      <c r="I35" s="97"/>
      <c r="J35" s="97"/>
      <c r="K35" s="16" t="s">
        <v>73</v>
      </c>
    </row>
    <row r="36" spans="1:11" ht="20" customHeight="1" x14ac:dyDescent="0.15">
      <c r="B36" s="98">
        <f>H33</f>
        <v>3008.96</v>
      </c>
      <c r="C36" s="98"/>
      <c r="D36" s="98"/>
      <c r="E36" s="98"/>
      <c r="F36" s="98"/>
      <c r="G36" s="98">
        <f>I33</f>
        <v>0</v>
      </c>
      <c r="H36" s="98"/>
      <c r="I36" s="98"/>
      <c r="J36" s="98"/>
      <c r="K36" s="27">
        <f>SUM(B36:J36)</f>
        <v>3008.96</v>
      </c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" customHeight="1" x14ac:dyDescent="0.15">
      <c r="B38" s="13" t="s">
        <v>74</v>
      </c>
      <c r="C38" s="13"/>
      <c r="D38" s="13" t="s">
        <v>75</v>
      </c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  <row r="41" spans="1:11" ht="17" x14ac:dyDescent="0.15">
      <c r="A41" s="88" t="s">
        <v>77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3" spans="1:11" ht="20" customHeight="1" x14ac:dyDescent="0.15">
      <c r="B43" s="3"/>
      <c r="C43" s="4"/>
      <c r="D43" s="5" t="s">
        <v>52</v>
      </c>
      <c r="E43" s="5"/>
      <c r="F43" s="99" t="str">
        <f>F5</f>
        <v>郭燕雷</v>
      </c>
      <c r="G43" s="99"/>
      <c r="H43" s="5" t="s">
        <v>54</v>
      </c>
      <c r="I43" s="4"/>
      <c r="J43" s="99" t="str">
        <f>J5</f>
        <v>经理</v>
      </c>
      <c r="K43" s="100"/>
    </row>
    <row r="44" spans="1:11" ht="20" customHeight="1" x14ac:dyDescent="0.15">
      <c r="B44" s="6"/>
      <c r="C44" s="7"/>
      <c r="D44" s="8" t="s">
        <v>55</v>
      </c>
      <c r="E44" s="8"/>
      <c r="F44" s="101"/>
      <c r="G44" s="101"/>
      <c r="H44" s="8" t="s">
        <v>56</v>
      </c>
      <c r="I44" s="7"/>
      <c r="J44" s="101"/>
      <c r="K44" s="102"/>
    </row>
    <row r="45" spans="1:11" ht="20" customHeight="1" x14ac:dyDescent="0.15">
      <c r="B45" s="6"/>
      <c r="C45" s="7"/>
      <c r="D45" s="8" t="s">
        <v>58</v>
      </c>
      <c r="E45" s="8"/>
      <c r="F45" s="101"/>
      <c r="G45" s="101"/>
      <c r="H45" s="8" t="s">
        <v>59</v>
      </c>
      <c r="I45" s="22"/>
      <c r="J45" s="103"/>
      <c r="K45" s="102"/>
    </row>
    <row r="46" spans="1:11" ht="20" customHeight="1" x14ac:dyDescent="0.15">
      <c r="B46" s="9"/>
      <c r="C46" s="10"/>
      <c r="D46" s="11"/>
      <c r="E46" s="11"/>
      <c r="F46" s="12"/>
      <c r="G46" s="12"/>
      <c r="H46" s="11" t="s">
        <v>60</v>
      </c>
      <c r="I46" s="23"/>
      <c r="J46" s="109"/>
      <c r="K46" s="110"/>
    </row>
    <row r="47" spans="1:11" ht="20" customHeight="1" x14ac:dyDescent="0.15"/>
    <row r="48" spans="1:11" ht="20" customHeight="1" x14ac:dyDescent="0.15">
      <c r="B48" s="111"/>
      <c r="C48" s="111"/>
      <c r="D48" s="19" t="s">
        <v>78</v>
      </c>
      <c r="E48" s="111" t="s">
        <v>79</v>
      </c>
      <c r="F48" s="111"/>
      <c r="G48" s="17" t="s">
        <v>80</v>
      </c>
      <c r="H48" s="17" t="s">
        <v>81</v>
      </c>
      <c r="I48" s="112" t="s">
        <v>41</v>
      </c>
      <c r="J48" s="112"/>
      <c r="K48" s="28" t="s">
        <v>66</v>
      </c>
    </row>
    <row r="49" spans="2:11" ht="20" customHeight="1" x14ac:dyDescent="0.15">
      <c r="B49" s="111">
        <v>1</v>
      </c>
      <c r="C49" s="111"/>
      <c r="D49" s="20"/>
      <c r="E49" s="111"/>
      <c r="F49" s="111"/>
      <c r="G49" s="17"/>
      <c r="H49" s="17"/>
      <c r="I49" s="113"/>
      <c r="J49" s="114"/>
      <c r="K49" s="29"/>
    </row>
    <row r="50" spans="2:11" ht="20" customHeight="1" x14ac:dyDescent="0.15">
      <c r="B50" s="111">
        <v>2</v>
      </c>
      <c r="C50" s="111"/>
      <c r="D50" s="20"/>
      <c r="E50" s="111"/>
      <c r="F50" s="111"/>
      <c r="G50" s="17"/>
      <c r="H50" s="17"/>
      <c r="I50" s="113"/>
      <c r="J50" s="114"/>
      <c r="K50" s="29"/>
    </row>
    <row r="51" spans="2:11" ht="20" customHeight="1" x14ac:dyDescent="0.15">
      <c r="B51" s="104" t="s">
        <v>41</v>
      </c>
      <c r="C51" s="105"/>
      <c r="D51" s="105"/>
      <c r="E51" s="105"/>
      <c r="F51" s="106"/>
      <c r="G51" s="18"/>
      <c r="H51" s="18">
        <f>SUM(H34:H50)</f>
        <v>0</v>
      </c>
      <c r="I51" s="107">
        <f>SUM(I49:J50)</f>
        <v>0</v>
      </c>
      <c r="J51" s="108"/>
      <c r="K51" s="25"/>
    </row>
    <row r="52" spans="2:11" ht="20" customHeight="1" x14ac:dyDescent="0.15">
      <c r="B52" s="13" t="s">
        <v>74</v>
      </c>
      <c r="C52" s="13"/>
      <c r="D52" s="13"/>
      <c r="E52" s="13"/>
      <c r="F52" s="13" t="s">
        <v>48</v>
      </c>
      <c r="G52" s="13" t="s">
        <v>76</v>
      </c>
      <c r="H52" s="13"/>
      <c r="I52" s="13"/>
      <c r="J52" s="13" t="s">
        <v>50</v>
      </c>
      <c r="K52" s="13"/>
    </row>
  </sheetData>
  <mergeCells count="60">
    <mergeCell ref="K25:K2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9:C29"/>
    <mergeCell ref="I29:J29"/>
    <mergeCell ref="D11:D29"/>
    <mergeCell ref="B11:C11"/>
    <mergeCell ref="I11:J11"/>
    <mergeCell ref="B15:C15"/>
    <mergeCell ref="I15:J15"/>
    <mergeCell ref="E22:F29"/>
    <mergeCell ref="E20:F21"/>
    <mergeCell ref="E15:F19"/>
    <mergeCell ref="E11:F14"/>
    <mergeCell ref="B32:C32"/>
    <mergeCell ref="E32:F32"/>
    <mergeCell ref="I32:J32"/>
    <mergeCell ref="B33:F33"/>
    <mergeCell ref="I33:J33"/>
    <mergeCell ref="D30:D32"/>
    <mergeCell ref="B30:C30"/>
    <mergeCell ref="E30:F30"/>
    <mergeCell ref="I30:J30"/>
    <mergeCell ref="B31:C31"/>
    <mergeCell ref="E31:F31"/>
    <mergeCell ref="I31:J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2021-05-21T09:11:50Z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