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<sst xmlns="http://schemas.openxmlformats.org/spreadsheetml/2006/main" count="158" uniqueCount="110">
  <si>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</si>
  <si>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</si>
  <si>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</si>
  <si>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</si>
  <si>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</si>
  <si>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</si>
  <si>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</si>
  <si>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</si>
  <si>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</si>
  <si>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</si>
  <si>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</si>
  <si>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</si>
  <si>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</si>
  <si>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</si>
  <si>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</si>
  <si>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</si>
  <si>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</si>
  <si>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</si>
  <si>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</si>
  <si>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</si>
  <si>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</si>
  <si>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</si>
  <si>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</si>
  <si>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</si>
  <si>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</si>
  <si>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</si>
  <si>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</si>
  <si>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</si>
  <si>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</si>
  <si>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</si>
  <si>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</si>
  <si>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</si>
  <si>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</si>
  <si>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</si>
  <si>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</si>
  <si>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</si>
  <si>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</si>
  <si>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</si>
  <si>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</si>
  <si>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</si>
  <si>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</si>
  <si>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</si>
  <si>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</si>
  <si>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</si>
  <si>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</si>
  <si>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</si>
  <si>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</si>
  <si>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</si>
  <si>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</si>
  <si>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</si>
  <si>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</si>
  <si>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</si>
  <si>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</si>
  <si>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</si>
  <si>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</si>
  <si>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</si>
  <si>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</si>
  <si>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</si>
  <si>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</si>
  <si>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</si>
  <si>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</si>
  <si>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</si>
  <si>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</si>
  <si>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</si>
  <si>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</si>
  <si>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</si>
  <si>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</si>
  <si>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</si>
  <si>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</si>
  <si>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</si>
  <si>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</si>
  <si>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</si>
  <si>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</si>
  <si>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</si>
  <si>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 xml:space="preserve">北京 7月7 </t>
  </si>
  <si>
    <t xml:space="preserve">北京 7月8 </t>
  </si>
  <si>
    <t xml:space="preserve">北京 7月9 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</si>
  <si>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</si>
  <si>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</si>
  <si>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</si>
  <si>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</si>
  <si>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</si>
  <si>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</si>
  <si>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</si>
  <si>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</si>
  <si>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</si>
  <si>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</si>
  <si>
    <t>7.7-7.8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</si>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</sst>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760" y="2286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85"/>
    <col min="2" max="2" width="16.75" customWidth="1"/>
    <col min="3" max="3" width="14.1083333333333" style="86" customWidth="1"/>
    <col min="5" max="5" width="12.95" customWidth="1"/>
    <col min="6" max="6" width="12.85" customWidth="1"/>
    <col min="7" max="7" width="10.3833333333333"/>
    <col min="8" max="8" width="15.8916666666667" customWidth="1"/>
    <col min="9" max="9" width="24.8833333333333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9"/>
      <c r="J2" s="119"/>
      <c r="K2" s="119"/>
      <c r="L2" s="119"/>
    </row>
    <row r="4" customHeight="1" spans="8:10">
      <c r="H4" s="87" t="s">
        <v>1</v>
      </c>
      <c r="I4" s="87"/>
      <c r="J4" s="87" t="s">
        <v>2</v>
      </c>
    </row>
    <row r="5" customHeight="1" spans="8:10">
      <c r="H5" s="88"/>
      <c r="I5" s="88"/>
      <c r="J5" s="88"/>
    </row>
    <row r="6" customHeight="1" spans="1:10">
      <c r="A6" s="89" t="s">
        <v>3</v>
      </c>
      <c r="B6" s="90" t="s">
        <v>4</v>
      </c>
      <c r="C6" s="91" t="s">
        <v>5</v>
      </c>
      <c r="D6" s="91"/>
      <c r="E6" s="91"/>
      <c r="F6" s="92" t="s">
        <v>6</v>
      </c>
      <c r="G6" s="92"/>
      <c r="H6" s="92"/>
      <c r="I6" s="92"/>
      <c r="J6" s="90" t="s">
        <v>7</v>
      </c>
    </row>
    <row r="7" customHeight="1" spans="1:10">
      <c r="A7" s="89"/>
      <c r="B7" s="90"/>
      <c r="C7" s="93" t="s">
        <v>8</v>
      </c>
      <c r="D7" s="94" t="s">
        <v>9</v>
      </c>
      <c r="E7" s="91" t="s">
        <v>10</v>
      </c>
      <c r="F7" s="92" t="s">
        <v>11</v>
      </c>
      <c r="G7" s="92" t="s">
        <v>12</v>
      </c>
      <c r="H7" s="92" t="s">
        <v>13</v>
      </c>
      <c r="I7" s="92" t="s">
        <v>14</v>
      </c>
      <c r="J7" s="90"/>
    </row>
    <row r="8" customHeight="1" spans="1:10">
      <c r="A8" s="95">
        <v>1</v>
      </c>
      <c r="B8" s="96" t="s">
        <v>15</v>
      </c>
      <c r="C8" s="97">
        <v>0</v>
      </c>
      <c r="D8" s="98"/>
      <c r="E8" s="97">
        <f>C8*D8</f>
        <v>0</v>
      </c>
      <c r="F8" s="97">
        <v>0</v>
      </c>
      <c r="G8" s="97">
        <v>0</v>
      </c>
      <c r="H8" s="97">
        <f>F8+G8</f>
        <v>0</v>
      </c>
      <c r="I8" s="120"/>
      <c r="J8" s="121" t="s">
        <v>16</v>
      </c>
    </row>
    <row r="9" customHeight="1" spans="1:10">
      <c r="A9" s="95"/>
      <c r="B9" s="96"/>
      <c r="C9" s="97"/>
      <c r="D9" s="98"/>
      <c r="E9" s="97"/>
      <c r="F9" s="97">
        <v>0</v>
      </c>
      <c r="G9" s="97">
        <v>0</v>
      </c>
      <c r="H9" s="97">
        <f>F9+G9</f>
        <v>0</v>
      </c>
      <c r="I9" s="120"/>
      <c r="J9" s="122"/>
    </row>
    <row r="10" s="84" customFormat="1" customHeight="1" spans="1:10">
      <c r="A10" s="99"/>
      <c r="B10" s="100" t="s">
        <v>17</v>
      </c>
      <c r="C10" s="101">
        <f>SUM(C8)</f>
        <v>0</v>
      </c>
      <c r="D10" s="101">
        <f>SUM(D8)</f>
        <v>0</v>
      </c>
      <c r="E10" s="101">
        <f>SUM(E8)</f>
        <v>0</v>
      </c>
      <c r="F10" s="101">
        <f>SUM(F8:F9)</f>
        <v>0</v>
      </c>
      <c r="G10" s="101">
        <f>SUM(G8:G9)</f>
        <v>0</v>
      </c>
      <c r="H10" s="101">
        <f>SUM(H8:H9)</f>
        <v>0</v>
      </c>
      <c r="I10" s="123"/>
      <c r="J10" s="124"/>
    </row>
    <row r="11" customHeight="1" spans="1:10">
      <c r="A11" s="102">
        <v>2</v>
      </c>
      <c r="B11" s="103" t="s">
        <v>18</v>
      </c>
      <c r="C11" s="104">
        <v>0</v>
      </c>
      <c r="D11" s="102"/>
      <c r="E11" s="104">
        <f>C11*D11</f>
        <v>0</v>
      </c>
      <c r="F11" s="97">
        <v>0</v>
      </c>
      <c r="G11" s="97">
        <v>0</v>
      </c>
      <c r="H11" s="97">
        <f>F11+G11</f>
        <v>0</v>
      </c>
      <c r="I11" s="120"/>
      <c r="J11" s="121" t="s">
        <v>19</v>
      </c>
    </row>
    <row r="12" customHeight="1" spans="1:10">
      <c r="A12" s="105"/>
      <c r="B12" s="106"/>
      <c r="C12" s="107"/>
      <c r="D12" s="105"/>
      <c r="E12" s="107"/>
      <c r="F12" s="97">
        <v>0</v>
      </c>
      <c r="G12" s="97">
        <v>0</v>
      </c>
      <c r="H12" s="97">
        <f t="shared" ref="H12" si="0">F12+G12</f>
        <v>0</v>
      </c>
      <c r="I12" s="120"/>
      <c r="J12" s="122"/>
    </row>
    <row r="13" s="84" customFormat="1" customHeight="1" spans="1:10">
      <c r="A13" s="99"/>
      <c r="B13" s="100" t="s">
        <v>20</v>
      </c>
      <c r="C13" s="101">
        <f>SUM(C11)</f>
        <v>0</v>
      </c>
      <c r="D13" s="101">
        <f>SUM(D11)</f>
        <v>0</v>
      </c>
      <c r="E13" s="101">
        <f>SUM(E11)</f>
        <v>0</v>
      </c>
      <c r="F13" s="101">
        <f>SUM(F11:F12)</f>
        <v>0</v>
      </c>
      <c r="G13" s="101">
        <f>SUM(G11:G12)</f>
        <v>0</v>
      </c>
      <c r="H13" s="101">
        <f>SUM(H11:H12)</f>
        <v>0</v>
      </c>
      <c r="I13" s="123"/>
      <c r="J13" s="124"/>
    </row>
    <row r="14" customHeight="1" spans="1:10">
      <c r="A14" s="95">
        <v>3</v>
      </c>
      <c r="B14" s="96" t="s">
        <v>21</v>
      </c>
      <c r="C14" s="97">
        <v>0</v>
      </c>
      <c r="D14" s="98"/>
      <c r="E14" s="97">
        <f>C14*D14</f>
        <v>0</v>
      </c>
      <c r="F14" s="97">
        <v>0</v>
      </c>
      <c r="G14" s="97">
        <v>0</v>
      </c>
      <c r="H14" s="97">
        <f>F14+G14</f>
        <v>0</v>
      </c>
      <c r="I14" s="120"/>
      <c r="J14" s="125" t="s">
        <v>22</v>
      </c>
    </row>
    <row r="15" customHeight="1" spans="1:10">
      <c r="A15" s="95"/>
      <c r="B15" s="96"/>
      <c r="C15" s="97"/>
      <c r="D15" s="98"/>
      <c r="E15" s="97"/>
      <c r="F15" s="97">
        <v>0</v>
      </c>
      <c r="G15" s="97">
        <v>0</v>
      </c>
      <c r="H15" s="97">
        <f>F15+G15</f>
        <v>0</v>
      </c>
      <c r="I15" s="120"/>
      <c r="J15" s="126"/>
    </row>
    <row r="16" s="84" customFormat="1" customHeight="1" spans="1:10">
      <c r="A16" s="99"/>
      <c r="B16" s="100" t="s">
        <v>23</v>
      </c>
      <c r="C16" s="101">
        <f>SUM(C14)</f>
        <v>0</v>
      </c>
      <c r="D16" s="101">
        <f t="shared" ref="D16:E16" si="1">SUM(D14)</f>
        <v>0</v>
      </c>
      <c r="E16" s="101">
        <f t="shared" si="1"/>
        <v>0</v>
      </c>
      <c r="F16" s="101">
        <f>SUM(F14:F15)</f>
        <v>0</v>
      </c>
      <c r="G16" s="101">
        <f>SUM(G14:G15)</f>
        <v>0</v>
      </c>
      <c r="H16" s="101">
        <f>SUM(H14:H15)</f>
        <v>0</v>
      </c>
      <c r="I16" s="123"/>
      <c r="J16" s="127"/>
    </row>
    <row r="17" customHeight="1" spans="1:10">
      <c r="A17" s="95">
        <v>4</v>
      </c>
      <c r="B17" s="96" t="s">
        <v>24</v>
      </c>
      <c r="C17" s="97">
        <v>0</v>
      </c>
      <c r="D17" s="98"/>
      <c r="E17" s="97">
        <f>C17*D17</f>
        <v>0</v>
      </c>
      <c r="F17" s="97"/>
      <c r="G17" s="97"/>
      <c r="H17" s="97"/>
      <c r="I17" s="120"/>
      <c r="J17" s="125" t="s">
        <v>25</v>
      </c>
    </row>
    <row r="18" customHeight="1" spans="1:10">
      <c r="A18" s="95"/>
      <c r="B18" s="96"/>
      <c r="C18" s="97"/>
      <c r="D18" s="98"/>
      <c r="E18" s="97"/>
      <c r="F18" s="97"/>
      <c r="G18" s="97"/>
      <c r="H18" s="97"/>
      <c r="I18" s="120"/>
      <c r="J18" s="126"/>
    </row>
    <row r="19" s="84" customFormat="1" customHeight="1" spans="1:10">
      <c r="A19" s="99"/>
      <c r="B19" s="100" t="s">
        <v>26</v>
      </c>
      <c r="C19" s="101">
        <f>SUM(C17)</f>
        <v>0</v>
      </c>
      <c r="D19" s="101">
        <f t="shared" ref="D19:E19" si="2">SUM(D17)</f>
        <v>0</v>
      </c>
      <c r="E19" s="101">
        <f t="shared" si="2"/>
        <v>0</v>
      </c>
      <c r="F19" s="101">
        <f>SUM(F17:F18)</f>
        <v>0</v>
      </c>
      <c r="G19" s="101">
        <f>SUM(G17:G18)</f>
        <v>0</v>
      </c>
      <c r="H19" s="101">
        <f>SUM(H17:H18)</f>
        <v>0</v>
      </c>
      <c r="I19" s="123"/>
      <c r="J19" s="127"/>
    </row>
    <row r="20" customHeight="1" spans="1:10">
      <c r="A20" s="102">
        <v>5</v>
      </c>
      <c r="B20" s="103" t="s">
        <v>27</v>
      </c>
      <c r="C20" s="104"/>
      <c r="D20" s="102"/>
      <c r="E20" s="104">
        <f>C20*D20</f>
        <v>0</v>
      </c>
      <c r="F20" s="97"/>
      <c r="G20" s="97"/>
      <c r="H20" s="97"/>
      <c r="I20" s="120"/>
      <c r="J20" s="121" t="s">
        <v>28</v>
      </c>
    </row>
    <row r="21" s="84" customFormat="1" customHeight="1" spans="1:10">
      <c r="A21" s="99"/>
      <c r="B21" s="100" t="s">
        <v>29</v>
      </c>
      <c r="C21" s="101">
        <f>SUM(C20)</f>
        <v>0</v>
      </c>
      <c r="D21" s="101">
        <f t="shared" ref="D21:E21" si="3">SUM(D20)</f>
        <v>0</v>
      </c>
      <c r="E21" s="101">
        <f t="shared" si="3"/>
        <v>0</v>
      </c>
      <c r="F21" s="101">
        <f>SUM(F20:F20)</f>
        <v>0</v>
      </c>
      <c r="G21" s="101">
        <f>SUM(G20:G20)</f>
        <v>0</v>
      </c>
      <c r="H21" s="101">
        <f>SUM(H20:H20)</f>
        <v>0</v>
      </c>
      <c r="I21" s="123"/>
      <c r="J21" s="124"/>
    </row>
    <row r="22" customHeight="1" spans="1:10">
      <c r="A22" s="95">
        <v>6</v>
      </c>
      <c r="B22" s="96" t="s">
        <v>30</v>
      </c>
      <c r="C22" s="97">
        <v>0</v>
      </c>
      <c r="D22" s="98"/>
      <c r="E22" s="97">
        <f>C22*D22</f>
        <v>0</v>
      </c>
      <c r="F22" s="97">
        <v>0</v>
      </c>
      <c r="G22" s="97">
        <v>0</v>
      </c>
      <c r="H22" s="97">
        <f>F22+G22</f>
        <v>0</v>
      </c>
      <c r="I22" s="120"/>
      <c r="J22" s="121" t="s">
        <v>31</v>
      </c>
    </row>
    <row r="23" s="84" customFormat="1" customHeight="1" spans="1:10">
      <c r="A23" s="99"/>
      <c r="B23" s="100" t="s">
        <v>32</v>
      </c>
      <c r="C23" s="101">
        <f>SUM(C22)</f>
        <v>0</v>
      </c>
      <c r="D23" s="101">
        <f t="shared" ref="D23:E23" si="4">SUM(D22)</f>
        <v>0</v>
      </c>
      <c r="E23" s="101">
        <f t="shared" si="4"/>
        <v>0</v>
      </c>
      <c r="F23" s="101">
        <f>SUM(F22:F22)</f>
        <v>0</v>
      </c>
      <c r="G23" s="101">
        <f>SUM(G22:G22)</f>
        <v>0</v>
      </c>
      <c r="H23" s="101">
        <f>SUM(H22:H22)</f>
        <v>0</v>
      </c>
      <c r="I23" s="123"/>
      <c r="J23" s="127"/>
    </row>
    <row r="24" customHeight="1" spans="1:10">
      <c r="A24" s="95">
        <v>7</v>
      </c>
      <c r="B24" s="96" t="s">
        <v>33</v>
      </c>
      <c r="C24" s="97">
        <v>0</v>
      </c>
      <c r="D24" s="98"/>
      <c r="E24" s="97">
        <f>C24*D24</f>
        <v>0</v>
      </c>
      <c r="F24" s="97">
        <v>0</v>
      </c>
      <c r="G24" s="97">
        <v>0</v>
      </c>
      <c r="H24" s="97">
        <f>F24+G24</f>
        <v>0</v>
      </c>
      <c r="I24" s="120"/>
      <c r="J24" s="128"/>
    </row>
    <row r="25" customHeight="1" spans="1:10">
      <c r="A25" s="95"/>
      <c r="B25" s="96"/>
      <c r="C25" s="97"/>
      <c r="D25" s="98"/>
      <c r="E25" s="97"/>
      <c r="F25" s="97">
        <v>0</v>
      </c>
      <c r="G25" s="97">
        <v>0</v>
      </c>
      <c r="H25" s="97">
        <f>F25+G25</f>
        <v>0</v>
      </c>
      <c r="I25" s="120"/>
      <c r="J25" s="129"/>
    </row>
    <row r="26" s="84" customFormat="1" customHeight="1" spans="1:10">
      <c r="A26" s="99"/>
      <c r="B26" s="100" t="s">
        <v>34</v>
      </c>
      <c r="C26" s="101">
        <f>SUM(C24)</f>
        <v>0</v>
      </c>
      <c r="D26" s="101">
        <f t="shared" ref="D26:E26" si="5">SUM(D24)</f>
        <v>0</v>
      </c>
      <c r="E26" s="101">
        <f t="shared" si="5"/>
        <v>0</v>
      </c>
      <c r="F26" s="101">
        <f>SUM(F24:F25)</f>
        <v>0</v>
      </c>
      <c r="G26" s="101">
        <f>SUM(G24:G25)</f>
        <v>0</v>
      </c>
      <c r="H26" s="101">
        <f>SUM(H24:H25)</f>
        <v>0</v>
      </c>
      <c r="I26" s="123"/>
      <c r="J26" s="130"/>
    </row>
    <row r="27" customHeight="1" spans="1:10">
      <c r="A27" s="95">
        <v>8</v>
      </c>
      <c r="B27" s="96" t="s">
        <v>35</v>
      </c>
      <c r="C27" s="97">
        <v>0</v>
      </c>
      <c r="D27" s="98"/>
      <c r="E27" s="97">
        <f>C27*D27</f>
        <v>0</v>
      </c>
      <c r="F27" s="97">
        <v>0</v>
      </c>
      <c r="G27" s="97">
        <v>0</v>
      </c>
      <c r="H27" s="97">
        <f>F27+G27</f>
        <v>0</v>
      </c>
      <c r="I27" s="120"/>
      <c r="J27" s="125" t="s">
        <v>36</v>
      </c>
    </row>
    <row r="28" customHeight="1" spans="1:10">
      <c r="A28" s="95"/>
      <c r="B28" s="96"/>
      <c r="C28" s="97"/>
      <c r="D28" s="98"/>
      <c r="E28" s="97"/>
      <c r="F28" s="97">
        <v>0</v>
      </c>
      <c r="G28" s="97">
        <v>0</v>
      </c>
      <c r="H28" s="97">
        <f>F28+G28</f>
        <v>0</v>
      </c>
      <c r="I28" s="120"/>
      <c r="J28" s="126"/>
    </row>
    <row r="29" s="84" customFormat="1" customHeight="1" spans="1:10">
      <c r="A29" s="99"/>
      <c r="B29" s="100" t="s">
        <v>37</v>
      </c>
      <c r="C29" s="101">
        <f>SUM(C27)</f>
        <v>0</v>
      </c>
      <c r="D29" s="101">
        <f t="shared" ref="D29:E29" si="6">SUM(D27)</f>
        <v>0</v>
      </c>
      <c r="E29" s="101">
        <f t="shared" si="6"/>
        <v>0</v>
      </c>
      <c r="F29" s="101">
        <f>SUM(F27:F28)</f>
        <v>0</v>
      </c>
      <c r="G29" s="101">
        <f t="shared" ref="G29:H29" si="7">SUM(G27:G28)</f>
        <v>0</v>
      </c>
      <c r="H29" s="101">
        <f t="shared" si="7"/>
        <v>0</v>
      </c>
      <c r="I29" s="123"/>
      <c r="J29" s="127"/>
    </row>
    <row r="30" customHeight="1" spans="1:10">
      <c r="A30" s="95">
        <v>9</v>
      </c>
      <c r="B30" s="96" t="s">
        <v>38</v>
      </c>
      <c r="C30" s="97">
        <v>0</v>
      </c>
      <c r="D30" s="98"/>
      <c r="E30" s="97">
        <f>C30*D30</f>
        <v>0</v>
      </c>
      <c r="F30" s="97">
        <v>0</v>
      </c>
      <c r="G30" s="97">
        <v>0</v>
      </c>
      <c r="H30" s="97">
        <f>F30+G30</f>
        <v>0</v>
      </c>
      <c r="I30" s="120"/>
      <c r="J30" s="121" t="s">
        <v>39</v>
      </c>
    </row>
    <row r="31" s="84" customFormat="1" customHeight="1" spans="1:10">
      <c r="A31" s="99"/>
      <c r="B31" s="100" t="s">
        <v>40</v>
      </c>
      <c r="C31" s="101">
        <f>SUM(C30)</f>
        <v>0</v>
      </c>
      <c r="D31" s="101">
        <f t="shared" ref="D31:E31" si="8">SUM(D30)</f>
        <v>0</v>
      </c>
      <c r="E31" s="101">
        <f t="shared" si="8"/>
        <v>0</v>
      </c>
      <c r="F31" s="101">
        <f>SUM(F30:F30)</f>
        <v>0</v>
      </c>
      <c r="G31" s="101">
        <f>SUM(G30:G30)</f>
        <v>0</v>
      </c>
      <c r="H31" s="101">
        <f>SUM(H30:H30)</f>
        <v>0</v>
      </c>
      <c r="I31" s="123"/>
      <c r="J31" s="124"/>
    </row>
    <row r="32" customHeight="1" spans="1:10">
      <c r="A32" s="102">
        <v>10</v>
      </c>
      <c r="B32" s="103" t="s">
        <v>41</v>
      </c>
      <c r="C32" s="104">
        <v>0</v>
      </c>
      <c r="D32" s="102"/>
      <c r="E32" s="104">
        <f>C32*D32</f>
        <v>0</v>
      </c>
      <c r="F32" s="97"/>
      <c r="G32" s="97"/>
      <c r="H32" s="97"/>
      <c r="I32" s="120"/>
      <c r="J32" s="128"/>
    </row>
    <row r="33" customHeight="1" spans="1:10">
      <c r="A33" s="108"/>
      <c r="B33" s="109"/>
      <c r="C33" s="110"/>
      <c r="D33" s="108"/>
      <c r="E33" s="110"/>
      <c r="F33" s="97"/>
      <c r="G33" s="97"/>
      <c r="H33" s="97"/>
      <c r="I33" s="120"/>
      <c r="J33" s="129"/>
    </row>
    <row r="34" customHeight="1" spans="1:10">
      <c r="A34" s="108"/>
      <c r="B34" s="109"/>
      <c r="C34" s="110"/>
      <c r="D34" s="108"/>
      <c r="E34" s="110"/>
      <c r="F34" s="97"/>
      <c r="G34" s="97"/>
      <c r="H34" s="97"/>
      <c r="I34" s="120"/>
      <c r="J34" s="129"/>
    </row>
    <row r="35" s="84" customFormat="1" customHeight="1" spans="1:10">
      <c r="A35" s="99"/>
      <c r="B35" s="100" t="s">
        <v>42</v>
      </c>
      <c r="C35" s="101">
        <f>SUM(C32)</f>
        <v>0</v>
      </c>
      <c r="D35" s="101">
        <f t="shared" ref="D35:E35" si="9">SUM(D32)</f>
        <v>0</v>
      </c>
      <c r="E35" s="101">
        <f t="shared" si="9"/>
        <v>0</v>
      </c>
      <c r="F35" s="101">
        <f>SUM(F32:F34)</f>
        <v>0</v>
      </c>
      <c r="G35" s="101">
        <f>SUM(G32:G34)</f>
        <v>0</v>
      </c>
      <c r="H35" s="101">
        <f>SUM(H32:H34)</f>
        <v>0</v>
      </c>
      <c r="I35" s="123"/>
      <c r="J35" s="130"/>
    </row>
    <row r="36" customHeight="1" spans="1:10">
      <c r="A36" s="99"/>
      <c r="B36" s="100" t="s">
        <v>43</v>
      </c>
      <c r="C36" s="101">
        <f>SUM(C35,C31,C29,C26,C23,C21,C19,C16,C13,C10)</f>
        <v>0</v>
      </c>
      <c r="D36" s="101">
        <f t="shared" ref="D36:H36" si="10">SUM(D35,D31,D29,D26,D23,D21,D19,D16,D13,D10)</f>
        <v>0</v>
      </c>
      <c r="E36" s="101">
        <f t="shared" si="10"/>
        <v>0</v>
      </c>
      <c r="F36" s="101">
        <f t="shared" si="10"/>
        <v>0</v>
      </c>
      <c r="G36" s="101">
        <f t="shared" si="10"/>
        <v>0</v>
      </c>
      <c r="H36" s="101">
        <f t="shared" si="10"/>
        <v>0</v>
      </c>
      <c r="I36" s="123"/>
      <c r="J36" s="131"/>
    </row>
    <row r="40" customHeight="1" spans="1:9">
      <c r="A40" s="111" t="s">
        <v>44</v>
      </c>
      <c r="B40" s="112"/>
      <c r="C40" s="113" t="s">
        <v>45</v>
      </c>
      <c r="D40" s="113"/>
      <c r="E40" s="113" t="s">
        <v>46</v>
      </c>
      <c r="F40" s="113"/>
      <c r="G40" s="113" t="s">
        <v>47</v>
      </c>
      <c r="H40" s="113"/>
      <c r="I40" s="132" t="s">
        <v>48</v>
      </c>
    </row>
    <row r="41" customHeight="1" spans="1:9">
      <c r="A41" s="114">
        <f>E36</f>
        <v>0</v>
      </c>
      <c r="B41" s="115"/>
      <c r="C41" s="115">
        <f>H36</f>
        <v>0</v>
      </c>
      <c r="D41" s="115"/>
      <c r="E41" s="115">
        <f>F36</f>
        <v>0</v>
      </c>
      <c r="F41" s="115"/>
      <c r="G41" s="115">
        <f>G36</f>
        <v>0</v>
      </c>
      <c r="H41" s="115"/>
      <c r="I41" s="133">
        <f>A41-C41</f>
        <v>0</v>
      </c>
    </row>
    <row r="43" customHeight="1" spans="1:9">
      <c r="A43" s="116" t="s">
        <v>49</v>
      </c>
      <c r="B43" s="117"/>
      <c r="C43" s="118" t="s">
        <v>50</v>
      </c>
      <c r="D43" s="116"/>
      <c r="E43" s="116" t="s">
        <v>51</v>
      </c>
      <c r="F43" s="116"/>
      <c r="G43" s="116" t="s">
        <v>52</v>
      </c>
      <c r="H43" s="116"/>
      <c r="I43" s="117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topLeftCell="A12" workbookViewId="0">
      <selection activeCell="N18" sqref="N18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8.75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8"/>
    </row>
    <row r="5" ht="20.1" customHeight="1" spans="2:11">
      <c r="B5" s="37"/>
      <c r="C5" s="38"/>
      <c r="D5" s="39" t="s">
        <v>54</v>
      </c>
      <c r="E5" s="39"/>
      <c r="F5" s="40"/>
      <c r="G5" s="40"/>
      <c r="H5" s="39" t="s">
        <v>55</v>
      </c>
      <c r="I5" s="38"/>
      <c r="J5" s="40"/>
      <c r="K5" s="69"/>
    </row>
    <row r="6" ht="20.1" customHeight="1" spans="2:11">
      <c r="B6" s="41"/>
      <c r="C6" s="42"/>
      <c r="D6" s="43" t="s">
        <v>56</v>
      </c>
      <c r="E6" s="43"/>
      <c r="F6" s="44"/>
      <c r="G6" s="44"/>
      <c r="H6" s="43" t="s">
        <v>57</v>
      </c>
      <c r="I6" s="42"/>
      <c r="J6" s="44"/>
      <c r="K6" s="70"/>
    </row>
    <row r="7" ht="20.1" customHeight="1" spans="2:11">
      <c r="B7" s="41"/>
      <c r="C7" s="42"/>
      <c r="D7" s="43" t="s">
        <v>58</v>
      </c>
      <c r="E7" s="43"/>
      <c r="F7" s="44"/>
      <c r="G7" s="44"/>
      <c r="H7" s="43" t="s">
        <v>59</v>
      </c>
      <c r="I7" s="71"/>
      <c r="J7" s="44"/>
      <c r="K7" s="70"/>
    </row>
    <row r="8" ht="20.1" customHeight="1" spans="2:11">
      <c r="B8" s="45"/>
      <c r="C8" s="46"/>
      <c r="D8" s="47"/>
      <c r="E8" s="47"/>
      <c r="F8" s="48"/>
      <c r="G8" s="48"/>
      <c r="H8" s="47" t="s">
        <v>60</v>
      </c>
      <c r="I8" s="72"/>
      <c r="J8" s="48"/>
      <c r="K8" s="73"/>
    </row>
    <row r="9" ht="20.1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.1" customHeight="1" spans="2:11">
      <c r="B10" s="50" t="s">
        <v>3</v>
      </c>
      <c r="C10" s="51"/>
      <c r="D10" s="52" t="s">
        <v>61</v>
      </c>
      <c r="E10" s="52" t="s">
        <v>62</v>
      </c>
      <c r="F10" s="53"/>
      <c r="G10" s="54" t="s">
        <v>63</v>
      </c>
      <c r="H10" s="53" t="s">
        <v>64</v>
      </c>
      <c r="I10" s="52" t="s">
        <v>65</v>
      </c>
      <c r="J10" s="53"/>
      <c r="K10" s="54" t="s">
        <v>66</v>
      </c>
    </row>
    <row r="11" ht="20.1" customHeight="1" spans="2:11">
      <c r="B11" s="55">
        <v>1</v>
      </c>
      <c r="C11" s="56"/>
      <c r="D11" s="57" t="s">
        <v>67</v>
      </c>
      <c r="E11" s="55" t="s">
        <v>68</v>
      </c>
      <c r="F11" s="56"/>
      <c r="G11" s="58">
        <v>0</v>
      </c>
      <c r="H11" s="58"/>
      <c r="I11" s="74"/>
      <c r="J11" s="75"/>
      <c r="K11" s="76" t="s">
        <v>69</v>
      </c>
    </row>
    <row r="12" ht="20.1" customHeight="1" spans="2:11">
      <c r="B12" s="55">
        <v>2</v>
      </c>
      <c r="C12" s="56"/>
      <c r="D12" s="59"/>
      <c r="E12" s="60" t="s">
        <v>70</v>
      </c>
      <c r="F12" s="60"/>
      <c r="G12" s="58">
        <v>0</v>
      </c>
      <c r="H12" s="58"/>
      <c r="I12" s="74"/>
      <c r="J12" s="75"/>
      <c r="K12" s="76" t="s">
        <v>71</v>
      </c>
    </row>
    <row r="13" ht="20.1" customHeight="1" spans="2:11">
      <c r="B13" s="55">
        <v>3</v>
      </c>
      <c r="C13" s="56"/>
      <c r="D13" s="59"/>
      <c r="E13" s="55" t="s">
        <v>72</v>
      </c>
      <c r="F13" s="56"/>
      <c r="G13" s="58">
        <v>0</v>
      </c>
      <c r="H13" s="58"/>
      <c r="I13" s="74"/>
      <c r="J13" s="75"/>
      <c r="K13" s="76" t="s">
        <v>69</v>
      </c>
    </row>
    <row r="14" ht="20.1" customHeight="1" spans="2:11">
      <c r="B14" s="55">
        <v>4</v>
      </c>
      <c r="C14" s="56"/>
      <c r="D14" s="59"/>
      <c r="E14" s="55" t="s">
        <v>73</v>
      </c>
      <c r="F14" s="56"/>
      <c r="G14" s="58">
        <v>232</v>
      </c>
      <c r="H14" s="58">
        <v>232</v>
      </c>
      <c r="I14" s="74"/>
      <c r="J14" s="75"/>
      <c r="K14" s="76" t="s">
        <v>74</v>
      </c>
    </row>
    <row r="15" ht="20.1" customHeight="1" spans="2:11">
      <c r="B15" s="55"/>
      <c r="C15" s="56"/>
      <c r="D15" s="61"/>
      <c r="E15" s="55" t="s">
        <v>73</v>
      </c>
      <c r="F15" s="56"/>
      <c r="G15" s="58">
        <v>334</v>
      </c>
      <c r="H15" s="58">
        <v>334</v>
      </c>
      <c r="I15" s="74"/>
      <c r="J15" s="75"/>
      <c r="K15" s="76" t="s">
        <v>75</v>
      </c>
    </row>
    <row r="16" ht="20.1" customHeight="1" spans="2:11">
      <c r="B16" s="55"/>
      <c r="C16" s="56"/>
      <c r="D16" s="61"/>
      <c r="E16" s="55" t="s">
        <v>73</v>
      </c>
      <c r="F16" s="56"/>
      <c r="G16" s="58">
        <v>325</v>
      </c>
      <c r="H16" s="58">
        <v>325</v>
      </c>
      <c r="I16" s="74"/>
      <c r="J16" s="75"/>
      <c r="K16" s="76" t="s">
        <v>76</v>
      </c>
    </row>
    <row r="17" ht="20.1" customHeight="1" spans="2:11">
      <c r="B17" s="55"/>
      <c r="C17" s="56"/>
      <c r="D17" s="61"/>
      <c r="E17" s="55"/>
      <c r="F17" s="56"/>
      <c r="G17" s="58"/>
      <c r="H17" s="58"/>
      <c r="I17" s="74"/>
      <c r="J17" s="75"/>
      <c r="K17" s="76"/>
    </row>
    <row r="18" ht="20.1" customHeight="1" spans="2:11">
      <c r="B18" s="55">
        <v>5</v>
      </c>
      <c r="C18" s="56"/>
      <c r="D18" s="57" t="s">
        <v>41</v>
      </c>
      <c r="E18" s="60"/>
      <c r="F18" s="60"/>
      <c r="G18" s="58">
        <v>0</v>
      </c>
      <c r="H18" s="58"/>
      <c r="I18" s="74"/>
      <c r="J18" s="75"/>
      <c r="K18" s="76"/>
    </row>
    <row r="19" ht="20.1" customHeight="1" spans="2:11">
      <c r="B19" s="55">
        <v>6</v>
      </c>
      <c r="C19" s="56"/>
      <c r="D19" s="59"/>
      <c r="E19" s="60"/>
      <c r="F19" s="60"/>
      <c r="G19" s="58">
        <v>0</v>
      </c>
      <c r="H19" s="58"/>
      <c r="I19" s="74"/>
      <c r="J19" s="75"/>
      <c r="K19" s="76"/>
    </row>
    <row r="20" ht="20.1" customHeight="1" spans="2:11">
      <c r="B20" s="55">
        <v>7</v>
      </c>
      <c r="C20" s="56"/>
      <c r="D20" s="62"/>
      <c r="E20" s="60"/>
      <c r="F20" s="60"/>
      <c r="G20" s="58">
        <v>0</v>
      </c>
      <c r="H20" s="58"/>
      <c r="I20" s="74"/>
      <c r="J20" s="75"/>
      <c r="K20" s="76"/>
    </row>
    <row r="21" ht="20.1" customHeight="1" spans="2:11">
      <c r="B21" s="52" t="s">
        <v>43</v>
      </c>
      <c r="C21" s="63"/>
      <c r="D21" s="63"/>
      <c r="E21" s="63"/>
      <c r="F21" s="53"/>
      <c r="G21" s="64">
        <f>SUM(G11:G20)</f>
        <v>891</v>
      </c>
      <c r="H21" s="64">
        <f>SUM(H11:H20)</f>
        <v>891</v>
      </c>
      <c r="I21" s="77">
        <f>SUM(I11:J20)</f>
        <v>0</v>
      </c>
      <c r="J21" s="78"/>
      <c r="K21" s="79"/>
    </row>
    <row r="22" ht="20.1" customHeight="1" spans="2:11">
      <c r="B22" s="49"/>
      <c r="C22" s="49"/>
      <c r="D22" s="49"/>
      <c r="E22" s="49"/>
      <c r="F22" s="49"/>
      <c r="G22" s="49"/>
      <c r="H22" s="49"/>
      <c r="I22" s="49"/>
      <c r="J22" s="80"/>
      <c r="K22" s="49"/>
    </row>
    <row r="23" ht="20.1" customHeight="1" spans="2:11">
      <c r="B23" s="54" t="s">
        <v>64</v>
      </c>
      <c r="C23" s="54"/>
      <c r="D23" s="54"/>
      <c r="E23" s="54"/>
      <c r="F23" s="54"/>
      <c r="G23" s="54" t="s">
        <v>77</v>
      </c>
      <c r="H23" s="54"/>
      <c r="I23" s="54"/>
      <c r="J23" s="54"/>
      <c r="K23" s="54" t="s">
        <v>78</v>
      </c>
    </row>
    <row r="24" ht="20.1" customHeight="1" spans="2:11">
      <c r="B24" s="65">
        <f>H21</f>
        <v>891</v>
      </c>
      <c r="C24" s="65"/>
      <c r="D24" s="65"/>
      <c r="E24" s="65"/>
      <c r="F24" s="65"/>
      <c r="G24" s="65">
        <f>I21</f>
        <v>0</v>
      </c>
      <c r="H24" s="65"/>
      <c r="I24" s="65"/>
      <c r="J24" s="65"/>
      <c r="K24" s="81">
        <f>SUM(B24:J24)</f>
        <v>891</v>
      </c>
    </row>
    <row r="25" ht="20.1" customHeight="1" spans="2:11"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ht="20.1" customHeight="1" spans="2:11">
      <c r="B26" s="49" t="s">
        <v>79</v>
      </c>
      <c r="C26" s="49"/>
      <c r="D26" s="49"/>
      <c r="E26" s="49"/>
      <c r="F26" s="49" t="s">
        <v>50</v>
      </c>
      <c r="G26" s="49" t="s">
        <v>80</v>
      </c>
      <c r="H26" s="49"/>
      <c r="I26" s="49"/>
      <c r="J26" s="49" t="s">
        <v>52</v>
      </c>
      <c r="K26" s="49"/>
    </row>
    <row r="29" ht="18.75" spans="1:11">
      <c r="A29" s="35" t="s">
        <v>81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1" ht="20.1" customHeight="1" spans="2:11">
      <c r="B31" s="37"/>
      <c r="C31" s="38"/>
      <c r="D31" s="39" t="s">
        <v>54</v>
      </c>
      <c r="E31" s="39"/>
      <c r="F31" s="40"/>
      <c r="G31" s="40"/>
      <c r="H31" s="39" t="s">
        <v>55</v>
      </c>
      <c r="I31" s="38"/>
      <c r="J31" s="40"/>
      <c r="K31" s="69"/>
    </row>
    <row r="32" ht="20.1" customHeight="1" spans="2:11">
      <c r="B32" s="41"/>
      <c r="C32" s="42"/>
      <c r="D32" s="43" t="s">
        <v>56</v>
      </c>
      <c r="E32" s="43"/>
      <c r="F32" s="44"/>
      <c r="G32" s="44"/>
      <c r="H32" s="43" t="s">
        <v>57</v>
      </c>
      <c r="I32" s="42"/>
      <c r="J32" s="44"/>
      <c r="K32" s="70"/>
    </row>
    <row r="33" ht="20.1" customHeight="1" spans="2:11">
      <c r="B33" s="41"/>
      <c r="C33" s="42"/>
      <c r="D33" s="43" t="s">
        <v>58</v>
      </c>
      <c r="E33" s="43"/>
      <c r="F33" s="44"/>
      <c r="G33" s="44"/>
      <c r="H33" s="43" t="s">
        <v>59</v>
      </c>
      <c r="I33" s="71"/>
      <c r="J33" s="44"/>
      <c r="K33" s="70"/>
    </row>
    <row r="34" ht="20.1" customHeight="1" spans="2:11">
      <c r="B34" s="45"/>
      <c r="C34" s="46"/>
      <c r="D34" s="47"/>
      <c r="E34" s="47"/>
      <c r="F34" s="48"/>
      <c r="G34" s="48"/>
      <c r="H34" s="47" t="s">
        <v>60</v>
      </c>
      <c r="I34" s="72"/>
      <c r="J34" s="48"/>
      <c r="K34" s="73"/>
    </row>
    <row r="35" ht="20.1" customHeight="1"/>
    <row r="36" ht="20.1" customHeight="1" spans="2:11">
      <c r="B36" s="60"/>
      <c r="C36" s="60"/>
      <c r="D36" s="66" t="s">
        <v>82</v>
      </c>
      <c r="E36" s="60" t="s">
        <v>83</v>
      </c>
      <c r="F36" s="60"/>
      <c r="G36" s="58" t="s">
        <v>84</v>
      </c>
      <c r="H36" s="58" t="s">
        <v>85</v>
      </c>
      <c r="I36" s="58" t="s">
        <v>43</v>
      </c>
      <c r="J36" s="58"/>
      <c r="K36" s="82" t="s">
        <v>66</v>
      </c>
    </row>
    <row r="37" ht="20.1" customHeight="1" spans="2:11">
      <c r="B37" s="60">
        <v>1</v>
      </c>
      <c r="C37" s="60"/>
      <c r="D37" s="67" t="s">
        <v>86</v>
      </c>
      <c r="E37" s="60" t="s">
        <v>87</v>
      </c>
      <c r="F37" s="60"/>
      <c r="G37" s="58">
        <v>100</v>
      </c>
      <c r="H37" s="58">
        <v>2</v>
      </c>
      <c r="I37" s="74">
        <f>G37*H37</f>
        <v>200</v>
      </c>
      <c r="J37" s="75"/>
      <c r="K37" s="83"/>
    </row>
    <row r="38" ht="20.1" customHeight="1" spans="2:11">
      <c r="B38" s="60">
        <v>2</v>
      </c>
      <c r="C38" s="60"/>
      <c r="D38" s="67" t="s">
        <v>86</v>
      </c>
      <c r="E38" s="60">
        <v>7.9</v>
      </c>
      <c r="F38" s="60"/>
      <c r="G38" s="58">
        <v>200</v>
      </c>
      <c r="H38" s="58">
        <v>1</v>
      </c>
      <c r="I38" s="74">
        <f t="shared" ref="I38:I39" si="0">G38*H38</f>
        <v>200</v>
      </c>
      <c r="J38" s="75"/>
      <c r="K38" s="83"/>
    </row>
    <row r="39" ht="20.1" customHeight="1" spans="2:11">
      <c r="B39" s="60">
        <v>3</v>
      </c>
      <c r="C39" s="60"/>
      <c r="D39" s="67"/>
      <c r="E39" s="60"/>
      <c r="F39" s="60"/>
      <c r="G39" s="58">
        <v>0</v>
      </c>
      <c r="H39" s="58">
        <v>0</v>
      </c>
      <c r="I39" s="74">
        <f t="shared" si="0"/>
        <v>0</v>
      </c>
      <c r="J39" s="75"/>
      <c r="K39" s="83"/>
    </row>
    <row r="40" ht="20.1" customHeight="1" spans="2:11">
      <c r="B40" s="52" t="s">
        <v>43</v>
      </c>
      <c r="C40" s="63"/>
      <c r="D40" s="63"/>
      <c r="E40" s="63"/>
      <c r="F40" s="53"/>
      <c r="G40" s="64"/>
      <c r="H40" s="64">
        <f>SUM(H22:H39)</f>
        <v>3</v>
      </c>
      <c r="I40" s="77">
        <f>SUM(I37:J39)</f>
        <v>400</v>
      </c>
      <c r="J40" s="78"/>
      <c r="K40" s="79"/>
    </row>
    <row r="41" ht="20.1" customHeight="1" spans="2:11">
      <c r="B41" s="49" t="s">
        <v>79</v>
      </c>
      <c r="C41" s="49"/>
      <c r="D41" s="49"/>
      <c r="E41" s="49"/>
      <c r="F41" s="49" t="s">
        <v>50</v>
      </c>
      <c r="G41" s="49" t="s">
        <v>80</v>
      </c>
      <c r="H41" s="49"/>
      <c r="I41" s="49"/>
      <c r="J41" s="49" t="s">
        <v>52</v>
      </c>
      <c r="K41" s="49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E15:F15"/>
    <mergeCell ref="E16:F16"/>
    <mergeCell ref="E17:F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4"/>
    <mergeCell ref="D18:D20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3.5"/>
  <cols>
    <col min="1" max="1" width="3.1333333333333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833333333333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88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ht="14.25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55</v>
      </c>
      <c r="H8" s="8"/>
      <c r="I8" s="26"/>
    </row>
    <row r="9" s="1" customFormat="1" ht="17.25" customHeight="1" spans="2:9">
      <c r="B9" s="6"/>
      <c r="C9" s="7"/>
      <c r="D9" s="8" t="s">
        <v>56</v>
      </c>
      <c r="E9" s="8"/>
      <c r="F9" s="9"/>
      <c r="G9" s="8" t="s">
        <v>57</v>
      </c>
      <c r="H9" s="8"/>
      <c r="I9" s="26"/>
    </row>
    <row r="10" s="1" customFormat="1" ht="17.25" customHeight="1" spans="2:9">
      <c r="B10" s="6"/>
      <c r="C10" s="7"/>
      <c r="D10" s="8" t="s">
        <v>58</v>
      </c>
      <c r="E10" s="8"/>
      <c r="F10" s="10"/>
      <c r="G10" s="8" t="s">
        <v>59</v>
      </c>
      <c r="H10" s="8"/>
      <c r="I10" s="27"/>
    </row>
    <row r="11" s="1" customFormat="1" ht="14.25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61</v>
      </c>
      <c r="E13" s="13" t="s">
        <v>62</v>
      </c>
      <c r="F13" s="14"/>
      <c r="G13" s="13" t="s">
        <v>89</v>
      </c>
      <c r="H13" s="14"/>
      <c r="I13" s="29" t="s">
        <v>66</v>
      </c>
    </row>
    <row r="14" s="1" customFormat="1" ht="21" customHeight="1" spans="2:9">
      <c r="B14" s="15">
        <v>1</v>
      </c>
      <c r="C14" s="16"/>
      <c r="D14" s="17" t="s">
        <v>67</v>
      </c>
      <c r="E14" s="15" t="s">
        <v>68</v>
      </c>
      <c r="F14" s="16"/>
      <c r="G14" s="18"/>
      <c r="H14" s="19"/>
      <c r="I14" s="30" t="s">
        <v>90</v>
      </c>
    </row>
    <row r="15" s="1" customFormat="1" ht="21" customHeight="1" spans="2:9">
      <c r="B15" s="15">
        <v>2</v>
      </c>
      <c r="C15" s="16"/>
      <c r="D15" s="20"/>
      <c r="E15" s="15" t="s">
        <v>70</v>
      </c>
      <c r="F15" s="16"/>
      <c r="G15" s="18"/>
      <c r="H15" s="19"/>
      <c r="I15" s="30" t="s">
        <v>90</v>
      </c>
    </row>
    <row r="16" s="1" customFormat="1" ht="21" customHeight="1" spans="2:9">
      <c r="B16" s="15">
        <v>3</v>
      </c>
      <c r="C16" s="16"/>
      <c r="D16" s="20"/>
      <c r="E16" s="15" t="s">
        <v>72</v>
      </c>
      <c r="F16" s="16"/>
      <c r="G16" s="18"/>
      <c r="H16" s="19"/>
      <c r="I16" s="30" t="s">
        <v>91</v>
      </c>
    </row>
    <row r="17" s="1" customFormat="1" ht="21" customHeight="1" spans="2:9">
      <c r="B17" s="15">
        <v>4</v>
      </c>
      <c r="C17" s="16"/>
      <c r="D17" s="20"/>
      <c r="E17" s="15" t="s">
        <v>73</v>
      </c>
      <c r="F17" s="16"/>
      <c r="G17" s="18"/>
      <c r="H17" s="19"/>
      <c r="I17" s="30" t="s">
        <v>90</v>
      </c>
    </row>
    <row r="18" s="1" customFormat="1" ht="21" customHeight="1" spans="2:9">
      <c r="B18" s="15">
        <v>5</v>
      </c>
      <c r="C18" s="16"/>
      <c r="D18" s="17" t="s">
        <v>92</v>
      </c>
      <c r="E18" s="15" t="s">
        <v>93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94</v>
      </c>
      <c r="E19" s="15" t="s">
        <v>93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73</v>
      </c>
      <c r="F20" s="16"/>
      <c r="G20" s="18"/>
      <c r="H20" s="19"/>
      <c r="I20" s="30" t="s">
        <v>95</v>
      </c>
    </row>
    <row r="21" s="1" customFormat="1" ht="21" customHeight="1" spans="2:9">
      <c r="B21" s="15">
        <v>8</v>
      </c>
      <c r="C21" s="16"/>
      <c r="D21" s="21"/>
      <c r="E21" s="15" t="s">
        <v>96</v>
      </c>
      <c r="F21" s="16"/>
      <c r="G21" s="18"/>
      <c r="H21" s="19"/>
      <c r="I21" s="30" t="s">
        <v>95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97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98</v>
      </c>
      <c r="E23" s="15" t="s">
        <v>99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100</v>
      </c>
      <c r="E24" s="15" t="s">
        <v>101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102</v>
      </c>
      <c r="E25" s="15" t="s">
        <v>103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104</v>
      </c>
      <c r="E26" s="15" t="s">
        <v>105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106</v>
      </c>
      <c r="F27" s="16"/>
      <c r="G27" s="18"/>
      <c r="H27" s="19"/>
      <c r="I27" s="30" t="s">
        <v>107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ht="14.25" spans="2:9">
      <c r="B35" s="7" t="s">
        <v>79</v>
      </c>
      <c r="C35" s="7"/>
      <c r="D35" s="7"/>
      <c r="E35" s="7"/>
      <c r="F35" s="7" t="s">
        <v>108</v>
      </c>
      <c r="G35" s="7"/>
      <c r="H35" s="7"/>
      <c r="I35" s="7" t="s">
        <v>109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2022-07-11T07:26:36Z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E589C69DCC444A278209C726AEC16909</vt:lpwstr>
  </property>
</Properties>
</file>