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cobain/Desktop/合时/2024/小红书/绒绒/康辉/报价/"/>
    </mc:Choice>
  </mc:AlternateContent>
  <xr:revisionPtr revIDLastSave="0" documentId="8_{C31C0F88-D14C-D54F-BEB0-36DE885A1040}" xr6:coauthVersionLast="36" xr6:coauthVersionMax="36" xr10:uidLastSave="{00000000-0000-0000-0000-000000000000}"/>
  <bookViews>
    <workbookView xWindow="28800" yWindow="0" windowWidth="38400" windowHeight="21600" xr2:uid="{5A5D8042-C1DC-D341-8763-BBDB1B6A0EC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2" i="1" l="1"/>
  <c r="H31" i="1"/>
  <c r="H30" i="1"/>
</calcChain>
</file>

<file path=xl/sharedStrings.xml><?xml version="1.0" encoding="utf-8"?>
<sst xmlns="http://schemas.openxmlformats.org/spreadsheetml/2006/main" count="89" uniqueCount="68">
  <si>
    <t>序号</t>
    <phoneticPr fontId="1" type="noConversion"/>
  </si>
  <si>
    <t>项目</t>
    <phoneticPr fontId="1" type="noConversion"/>
  </si>
  <si>
    <t>描述</t>
    <phoneticPr fontId="1" type="noConversion"/>
  </si>
  <si>
    <t>单位</t>
    <phoneticPr fontId="1" type="noConversion"/>
  </si>
  <si>
    <t>单价</t>
    <phoneticPr fontId="1" type="noConversion"/>
  </si>
  <si>
    <t>数量</t>
    <phoneticPr fontId="1" type="noConversion"/>
  </si>
  <si>
    <t>小计</t>
    <phoneticPr fontId="1" type="noConversion"/>
  </si>
  <si>
    <t>备注</t>
    <phoneticPr fontId="1" type="noConversion"/>
  </si>
  <si>
    <t>项</t>
  </si>
  <si>
    <t>米</t>
  </si>
  <si>
    <t>个</t>
  </si>
  <si>
    <t>力工</t>
  </si>
  <si>
    <t>搭建人工劳务费，含补贴</t>
  </si>
  <si>
    <t>人/天</t>
  </si>
  <si>
    <t>市内运输</t>
  </si>
  <si>
    <t>车次</t>
  </si>
  <si>
    <t>合计</t>
    <phoneticPr fontId="1" type="noConversion"/>
  </si>
  <si>
    <t>礼仪小姐</t>
  </si>
  <si>
    <t>身高165~170CM以上，含交通餐补，含面试及彩排费用</t>
  </si>
  <si>
    <t>活动督导</t>
  </si>
  <si>
    <t>活动协调管控，负责兼职人员培训及现场工作质量（含住宿交通餐补）</t>
  </si>
  <si>
    <t>兼职人员</t>
  </si>
  <si>
    <t>运营人员，10小时工作时间，含面试及彩排费用（含住宿交通餐补）</t>
  </si>
  <si>
    <t>张</t>
  </si>
  <si>
    <t>件</t>
  </si>
  <si>
    <t>含税总计</t>
    <phoneticPr fontId="1" type="noConversion"/>
  </si>
  <si>
    <t>最终优惠总计</t>
    <phoneticPr fontId="1" type="noConversion"/>
  </si>
  <si>
    <t>安唯伊x生活橱窗线下活动</t>
    <phoneticPr fontId="1" type="noConversion"/>
  </si>
  <si>
    <t>绒绒补给站</t>
  </si>
  <si>
    <t>定制摊位展示架</t>
  </si>
  <si>
    <t>绒绒补给站布置1</t>
  </si>
  <si>
    <t>定制粉色毛绒布料</t>
  </si>
  <si>
    <t>绒绒补给站布置2</t>
  </si>
  <si>
    <t>定制莫兰迪色毛绒球</t>
  </si>
  <si>
    <t>绒绒补给站布置3</t>
  </si>
  <si>
    <t>定制莫兰迪色毛绒沙发</t>
  </si>
  <si>
    <t>绒绒补给站布置4</t>
  </si>
  <si>
    <t>星星灯、气球、玩偶等氛围布置物料</t>
  </si>
  <si>
    <t>立体雕刻字</t>
  </si>
  <si>
    <t>有机玻璃/亚克力</t>
  </si>
  <si>
    <t>延米</t>
  </si>
  <si>
    <t>LED发光灯带</t>
  </si>
  <si>
    <t>RGB灯带，含电线，变压器</t>
  </si>
  <si>
    <t>油画架</t>
  </si>
  <si>
    <t>塑钢H架+画面</t>
  </si>
  <si>
    <t>桌牌</t>
  </si>
  <si>
    <t>亚克力A4桌牌</t>
  </si>
  <si>
    <t>手举牌</t>
  </si>
  <si>
    <t>KT板异型雕刻，表面贴写真，宽40cm高30cm（非标品，一事一议）</t>
  </si>
  <si>
    <t>台花</t>
  </si>
  <si>
    <t>演讲台花</t>
  </si>
  <si>
    <t>伴手礼采购</t>
  </si>
  <si>
    <t>定制粉色毛绒绒包</t>
  </si>
  <si>
    <t>定制logo皮革钥匙扣</t>
  </si>
  <si>
    <t>定制粉色毛绒绒耳罩</t>
  </si>
  <si>
    <t>工作人员服装</t>
  </si>
  <si>
    <t>定制logo连帽衫</t>
  </si>
  <si>
    <t>高级摄像师</t>
  </si>
  <si>
    <t>5年以上经验人员劳务费，彩排按0.5天算（含住宿交通餐补）</t>
  </si>
  <si>
    <t>直播云相册</t>
  </si>
  <si>
    <t>直播云相册（人员+设备+实时图片上传+后台修图）</t>
  </si>
  <si>
    <t>4.2米厢式货车</t>
  </si>
  <si>
    <t>面包车</t>
  </si>
  <si>
    <t>场地租赁费</t>
  </si>
  <si>
    <t>热血奇迹场地租赁费</t>
  </si>
  <si>
    <t>热血奇迹场地租赁费代垫付费用</t>
  </si>
  <si>
    <t>税费（6%）</t>
    <phoneticPr fontId="1" type="noConversion"/>
  </si>
  <si>
    <t>活动时间：2024/11/9    活动地点：无锡热血奇迹雪场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</si>
</sst>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¥-411]#,##0"/>
  </numFmts>
  <fonts count="8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sz val="10"/>
      <name val="Verdana"/>
      <family val="2"/>
    </font>
    <font>
      <b/>
      <sz val="16"/>
      <color theme="1"/>
      <name val="等线"/>
      <family val="4"/>
      <charset val="134"/>
      <scheme val="minor"/>
    </font>
    <font>
      <b/>
      <sz val="22"/>
      <color theme="1"/>
      <name val="等线"/>
      <family val="4"/>
      <charset val="134"/>
      <scheme val="minor"/>
    </font>
    <font>
      <b/>
      <sz val="24"/>
      <color theme="1"/>
      <name val="等线"/>
      <family val="4"/>
      <charset val="134"/>
      <scheme val="minor"/>
    </font>
    <font>
      <sz val="12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176" fontId="3" fillId="0" borderId="0"/>
  </cellStyleXfs>
  <cellXfs count="11">
    <xf numFmtId="0" fontId="0" fillId="0" borderId="0" xfId="0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9" fontId="0" fillId="0" borderId="1" xfId="0" applyNumberForma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</cellXfs>
  <cellStyles count="3">
    <cellStyle name="Normal 2 2" xfId="2" xr:uid="{29930DA3-8AAB-8D4A-8878-632FC177BC30}"/>
    <cellStyle name="常规" xfId="0" builtinId="0"/>
    <cellStyle name="常规 2" xfId="1" xr:uid="{6B76A2FE-243E-0445-AD1C-C7AFED3959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78C62F-1AE4-EE4A-832D-259BA8590155}">
  <dimension ref="B2:I33"/>
  <sheetViews>
    <sheetView tabSelected="1" zoomScale="113" workbookViewId="0">
      <selection activeCell="L17" sqref="L17"/>
    </sheetView>
  </sheetViews>
  <sheetFormatPr baseColWidth="10" defaultRowHeight="16"/>
  <cols>
    <col min="1" max="2" width="10.83203125" style="2"/>
    <col min="3" max="3" width="21.6640625" style="2" customWidth="1"/>
    <col min="4" max="4" width="43.33203125" style="2" customWidth="1"/>
    <col min="5" max="7" width="10.83203125" style="2"/>
    <col min="8" max="8" width="14.6640625" style="2" customWidth="1"/>
    <col min="9" max="9" width="21.6640625" style="2" customWidth="1"/>
    <col min="10" max="16384" width="10.83203125" style="2"/>
  </cols>
  <sheetData>
    <row r="2" spans="2:9" ht="31">
      <c r="B2" s="9" t="s">
        <v>27</v>
      </c>
      <c r="C2" s="9"/>
      <c r="D2" s="9"/>
      <c r="E2" s="9"/>
      <c r="F2" s="9"/>
      <c r="G2" s="9"/>
      <c r="H2" s="9"/>
      <c r="I2" s="9"/>
    </row>
    <row r="3" spans="2:9" ht="29">
      <c r="B3" s="4" t="s">
        <v>0</v>
      </c>
      <c r="C3" s="4" t="s">
        <v>1</v>
      </c>
      <c r="D3" s="4" t="s">
        <v>2</v>
      </c>
      <c r="E3" s="4" t="s">
        <v>3</v>
      </c>
      <c r="F3" s="4" t="s">
        <v>4</v>
      </c>
      <c r="G3" s="4" t="s">
        <v>5</v>
      </c>
      <c r="H3" s="4" t="s">
        <v>6</v>
      </c>
      <c r="I3" s="4" t="s">
        <v>7</v>
      </c>
    </row>
    <row r="4" spans="2:9" ht="30" customHeight="1">
      <c r="B4" s="10" t="s">
        <v>67</v>
      </c>
      <c r="C4" s="10"/>
      <c r="D4" s="10"/>
      <c r="E4" s="10"/>
      <c r="F4" s="10"/>
      <c r="G4" s="10"/>
      <c r="H4" s="10"/>
      <c r="I4" s="10"/>
    </row>
    <row r="5" spans="2:9" ht="17">
      <c r="B5" s="1">
        <v>1</v>
      </c>
      <c r="C5" s="1" t="s">
        <v>28</v>
      </c>
      <c r="D5" s="1" t="s">
        <v>29</v>
      </c>
      <c r="E5" s="1" t="s">
        <v>8</v>
      </c>
      <c r="F5" s="1">
        <v>5000</v>
      </c>
      <c r="G5" s="1">
        <v>1</v>
      </c>
      <c r="H5" s="1">
        <v>5000</v>
      </c>
      <c r="I5" s="1"/>
    </row>
    <row r="6" spans="2:9" ht="17">
      <c r="B6" s="1">
        <v>2</v>
      </c>
      <c r="C6" s="1" t="s">
        <v>30</v>
      </c>
      <c r="D6" s="1" t="s">
        <v>31</v>
      </c>
      <c r="E6" s="1" t="s">
        <v>9</v>
      </c>
      <c r="F6" s="1">
        <v>50</v>
      </c>
      <c r="G6" s="1">
        <v>30</v>
      </c>
      <c r="H6" s="1">
        <v>1500</v>
      </c>
      <c r="I6" s="1"/>
    </row>
    <row r="7" spans="2:9" ht="17">
      <c r="B7" s="1">
        <v>3</v>
      </c>
      <c r="C7" s="1" t="s">
        <v>32</v>
      </c>
      <c r="D7" s="1" t="s">
        <v>33</v>
      </c>
      <c r="E7" s="1" t="s">
        <v>8</v>
      </c>
      <c r="F7" s="1">
        <v>300</v>
      </c>
      <c r="G7" s="1">
        <v>10</v>
      </c>
      <c r="H7" s="1">
        <v>3000</v>
      </c>
      <c r="I7" s="1"/>
    </row>
    <row r="8" spans="2:9" ht="17">
      <c r="B8" s="1">
        <v>4</v>
      </c>
      <c r="C8" s="1" t="s">
        <v>34</v>
      </c>
      <c r="D8" s="1" t="s">
        <v>35</v>
      </c>
      <c r="E8" s="1" t="s">
        <v>8</v>
      </c>
      <c r="F8" s="1">
        <v>2000</v>
      </c>
      <c r="G8" s="1">
        <v>1</v>
      </c>
      <c r="H8" s="1">
        <v>2000</v>
      </c>
      <c r="I8" s="1"/>
    </row>
    <row r="9" spans="2:9" ht="17">
      <c r="B9" s="1">
        <v>5</v>
      </c>
      <c r="C9" s="1" t="s">
        <v>36</v>
      </c>
      <c r="D9" s="1" t="s">
        <v>37</v>
      </c>
      <c r="E9" s="1" t="s">
        <v>8</v>
      </c>
      <c r="F9" s="1">
        <v>2000</v>
      </c>
      <c r="G9" s="1">
        <v>1</v>
      </c>
      <c r="H9" s="1">
        <v>2000</v>
      </c>
      <c r="I9" s="1"/>
    </row>
    <row r="10" spans="2:9" ht="17">
      <c r="B10" s="1">
        <v>6</v>
      </c>
      <c r="C10" s="1" t="s">
        <v>38</v>
      </c>
      <c r="D10" s="1" t="s">
        <v>39</v>
      </c>
      <c r="E10" s="1" t="s">
        <v>40</v>
      </c>
      <c r="F10" s="1">
        <v>300</v>
      </c>
      <c r="G10" s="1">
        <v>10</v>
      </c>
      <c r="H10" s="1">
        <v>3000</v>
      </c>
      <c r="I10" s="1"/>
    </row>
    <row r="11" spans="2:9" ht="17">
      <c r="B11" s="1">
        <v>7</v>
      </c>
      <c r="C11" s="1" t="s">
        <v>41</v>
      </c>
      <c r="D11" s="1" t="s">
        <v>42</v>
      </c>
      <c r="E11" s="1" t="s">
        <v>9</v>
      </c>
      <c r="F11" s="1">
        <v>75</v>
      </c>
      <c r="G11" s="1">
        <v>10</v>
      </c>
      <c r="H11" s="1">
        <v>750</v>
      </c>
      <c r="I11" s="1"/>
    </row>
    <row r="12" spans="2:9" ht="17">
      <c r="B12" s="1">
        <v>8</v>
      </c>
      <c r="C12" s="1" t="s">
        <v>43</v>
      </c>
      <c r="D12" s="1" t="s">
        <v>44</v>
      </c>
      <c r="E12" s="1" t="s">
        <v>10</v>
      </c>
      <c r="F12" s="1">
        <v>120</v>
      </c>
      <c r="G12" s="1">
        <v>3</v>
      </c>
      <c r="H12" s="1">
        <v>360</v>
      </c>
      <c r="I12" s="1"/>
    </row>
    <row r="13" spans="2:9" ht="17">
      <c r="B13" s="1">
        <v>9</v>
      </c>
      <c r="C13" s="1" t="s">
        <v>45</v>
      </c>
      <c r="D13" s="1" t="s">
        <v>46</v>
      </c>
      <c r="E13" s="1" t="s">
        <v>23</v>
      </c>
      <c r="F13" s="1">
        <v>10</v>
      </c>
      <c r="G13" s="1">
        <v>10</v>
      </c>
      <c r="H13" s="1">
        <v>100</v>
      </c>
      <c r="I13" s="1"/>
    </row>
    <row r="14" spans="2:9" ht="34">
      <c r="B14" s="1">
        <v>10</v>
      </c>
      <c r="C14" s="1" t="s">
        <v>47</v>
      </c>
      <c r="D14" s="1" t="s">
        <v>48</v>
      </c>
      <c r="E14" s="1" t="s">
        <v>10</v>
      </c>
      <c r="F14" s="1">
        <v>30</v>
      </c>
      <c r="G14" s="1">
        <v>30</v>
      </c>
      <c r="H14" s="1">
        <v>900</v>
      </c>
      <c r="I14" s="1"/>
    </row>
    <row r="15" spans="2:9" ht="17">
      <c r="B15" s="1">
        <v>11</v>
      </c>
      <c r="C15" s="1" t="s">
        <v>49</v>
      </c>
      <c r="D15" s="1" t="s">
        <v>50</v>
      </c>
      <c r="E15" s="1" t="s">
        <v>10</v>
      </c>
      <c r="F15" s="1">
        <v>320</v>
      </c>
      <c r="G15" s="1">
        <v>5</v>
      </c>
      <c r="H15" s="1">
        <v>1600</v>
      </c>
      <c r="I15" s="1"/>
    </row>
    <row r="16" spans="2:9" ht="17">
      <c r="B16" s="1">
        <v>12</v>
      </c>
      <c r="C16" s="1" t="s">
        <v>51</v>
      </c>
      <c r="D16" s="1" t="s">
        <v>52</v>
      </c>
      <c r="E16" s="1" t="s">
        <v>10</v>
      </c>
      <c r="F16" s="1">
        <v>60</v>
      </c>
      <c r="G16" s="1">
        <v>500</v>
      </c>
      <c r="H16" s="1">
        <v>30000</v>
      </c>
      <c r="I16" s="1"/>
    </row>
    <row r="17" spans="2:9" ht="17">
      <c r="B17" s="1">
        <v>13</v>
      </c>
      <c r="C17" s="1" t="s">
        <v>51</v>
      </c>
      <c r="D17" s="1" t="s">
        <v>53</v>
      </c>
      <c r="E17" s="1" t="s">
        <v>10</v>
      </c>
      <c r="F17" s="1">
        <v>20</v>
      </c>
      <c r="G17" s="1">
        <v>500</v>
      </c>
      <c r="H17" s="1">
        <v>10000</v>
      </c>
      <c r="I17" s="1"/>
    </row>
    <row r="18" spans="2:9" ht="17">
      <c r="B18" s="1">
        <v>14</v>
      </c>
      <c r="C18" s="1" t="s">
        <v>51</v>
      </c>
      <c r="D18" s="1" t="s">
        <v>54</v>
      </c>
      <c r="E18" s="1" t="s">
        <v>10</v>
      </c>
      <c r="F18" s="1">
        <v>25</v>
      </c>
      <c r="G18" s="1">
        <v>500</v>
      </c>
      <c r="H18" s="1">
        <v>12500</v>
      </c>
      <c r="I18" s="1"/>
    </row>
    <row r="19" spans="2:9" ht="17">
      <c r="B19" s="1">
        <v>15</v>
      </c>
      <c r="C19" s="1" t="s">
        <v>55</v>
      </c>
      <c r="D19" s="1" t="s">
        <v>56</v>
      </c>
      <c r="E19" s="1" t="s">
        <v>24</v>
      </c>
      <c r="F19" s="1">
        <v>6</v>
      </c>
      <c r="G19" s="1">
        <v>300</v>
      </c>
      <c r="H19" s="1">
        <v>1800</v>
      </c>
      <c r="I19" s="1"/>
    </row>
    <row r="20" spans="2:9" ht="34">
      <c r="B20" s="1">
        <v>16</v>
      </c>
      <c r="C20" s="1" t="s">
        <v>17</v>
      </c>
      <c r="D20" s="1" t="s">
        <v>18</v>
      </c>
      <c r="E20" s="1" t="s">
        <v>13</v>
      </c>
      <c r="F20" s="1">
        <v>600</v>
      </c>
      <c r="G20" s="1">
        <v>2</v>
      </c>
      <c r="H20" s="1">
        <v>1200</v>
      </c>
      <c r="I20" s="1"/>
    </row>
    <row r="21" spans="2:9" ht="34">
      <c r="B21" s="1">
        <v>17</v>
      </c>
      <c r="C21" s="1" t="s">
        <v>19</v>
      </c>
      <c r="D21" s="1" t="s">
        <v>20</v>
      </c>
      <c r="E21" s="1" t="s">
        <v>13</v>
      </c>
      <c r="F21" s="1">
        <v>800</v>
      </c>
      <c r="G21" s="1">
        <v>2</v>
      </c>
      <c r="H21" s="1">
        <v>1600</v>
      </c>
      <c r="I21" s="1"/>
    </row>
    <row r="22" spans="2:9" ht="34">
      <c r="B22" s="1">
        <v>18</v>
      </c>
      <c r="C22" s="1" t="s">
        <v>21</v>
      </c>
      <c r="D22" s="1" t="s">
        <v>22</v>
      </c>
      <c r="E22" s="1" t="s">
        <v>13</v>
      </c>
      <c r="F22" s="1">
        <v>400</v>
      </c>
      <c r="G22" s="1">
        <v>6</v>
      </c>
      <c r="H22" s="1">
        <v>2400</v>
      </c>
      <c r="I22" s="1"/>
    </row>
    <row r="23" spans="2:9" ht="17">
      <c r="B23" s="1">
        <v>19</v>
      </c>
      <c r="C23" s="1" t="s">
        <v>11</v>
      </c>
      <c r="D23" s="1" t="s">
        <v>12</v>
      </c>
      <c r="E23" s="1" t="s">
        <v>13</v>
      </c>
      <c r="F23" s="1">
        <v>300</v>
      </c>
      <c r="G23" s="1">
        <v>8</v>
      </c>
      <c r="H23" s="1">
        <v>2400</v>
      </c>
      <c r="I23" s="1"/>
    </row>
    <row r="24" spans="2:9" ht="34">
      <c r="B24" s="1">
        <v>20</v>
      </c>
      <c r="C24" s="1" t="s">
        <v>57</v>
      </c>
      <c r="D24" s="1" t="s">
        <v>58</v>
      </c>
      <c r="E24" s="1" t="s">
        <v>13</v>
      </c>
      <c r="F24" s="1">
        <v>2500</v>
      </c>
      <c r="G24" s="1">
        <v>1</v>
      </c>
      <c r="H24" s="1">
        <v>2500</v>
      </c>
      <c r="I24" s="1"/>
    </row>
    <row r="25" spans="2:9" ht="34">
      <c r="B25" s="1">
        <v>21</v>
      </c>
      <c r="C25" s="1" t="s">
        <v>59</v>
      </c>
      <c r="D25" s="1" t="s">
        <v>60</v>
      </c>
      <c r="E25" s="1" t="s">
        <v>13</v>
      </c>
      <c r="F25" s="1">
        <v>2800</v>
      </c>
      <c r="G25" s="1">
        <v>1</v>
      </c>
      <c r="H25" s="1">
        <v>2800</v>
      </c>
      <c r="I25" s="1"/>
    </row>
    <row r="26" spans="2:9" ht="17">
      <c r="B26" s="1">
        <v>22</v>
      </c>
      <c r="C26" s="1" t="s">
        <v>14</v>
      </c>
      <c r="D26" s="1" t="s">
        <v>61</v>
      </c>
      <c r="E26" s="1" t="s">
        <v>15</v>
      </c>
      <c r="F26" s="1">
        <v>700</v>
      </c>
      <c r="G26" s="1">
        <v>4</v>
      </c>
      <c r="H26" s="1">
        <v>2800</v>
      </c>
      <c r="I26" s="1"/>
    </row>
    <row r="27" spans="2:9" ht="17">
      <c r="B27" s="1">
        <v>23</v>
      </c>
      <c r="C27" s="1" t="s">
        <v>14</v>
      </c>
      <c r="D27" s="1" t="s">
        <v>62</v>
      </c>
      <c r="E27" s="1" t="s">
        <v>15</v>
      </c>
      <c r="F27" s="1">
        <v>450</v>
      </c>
      <c r="G27" s="1">
        <v>4</v>
      </c>
      <c r="H27" s="1">
        <v>1800</v>
      </c>
      <c r="I27" s="1"/>
    </row>
    <row r="28" spans="2:9" ht="17">
      <c r="B28" s="1">
        <v>24</v>
      </c>
      <c r="C28" s="1" t="s">
        <v>63</v>
      </c>
      <c r="D28" s="1" t="s">
        <v>64</v>
      </c>
      <c r="E28" s="1" t="s">
        <v>8</v>
      </c>
      <c r="F28" s="1">
        <v>2000</v>
      </c>
      <c r="G28" s="1">
        <v>1</v>
      </c>
      <c r="H28" s="1">
        <v>2000</v>
      </c>
      <c r="I28" s="1"/>
    </row>
    <row r="29" spans="2:9" ht="17">
      <c r="B29" s="1">
        <v>25</v>
      </c>
      <c r="C29" s="1" t="s">
        <v>63</v>
      </c>
      <c r="D29" s="1" t="s">
        <v>65</v>
      </c>
      <c r="E29" s="1" t="s">
        <v>8</v>
      </c>
      <c r="F29" s="1">
        <v>120</v>
      </c>
      <c r="G29" s="1">
        <v>1</v>
      </c>
      <c r="H29" s="1">
        <v>120</v>
      </c>
      <c r="I29" s="1"/>
    </row>
    <row r="30" spans="2:9" ht="21">
      <c r="B30" s="6" t="s">
        <v>16</v>
      </c>
      <c r="C30" s="7"/>
      <c r="D30" s="7"/>
      <c r="E30" s="7"/>
      <c r="F30" s="7"/>
      <c r="G30" s="8"/>
      <c r="H30" s="3">
        <f>SUM(H5:H29)</f>
        <v>94130</v>
      </c>
      <c r="I30" s="1"/>
    </row>
    <row r="31" spans="2:9" ht="21">
      <c r="B31" s="6" t="s">
        <v>66</v>
      </c>
      <c r="C31" s="7"/>
      <c r="D31" s="7"/>
      <c r="E31" s="7"/>
      <c r="F31" s="7"/>
      <c r="G31" s="8"/>
      <c r="H31" s="3">
        <f>H30*0.06</f>
        <v>5647.8</v>
      </c>
      <c r="I31" s="5"/>
    </row>
    <row r="32" spans="2:9" ht="21">
      <c r="B32" s="6" t="s">
        <v>25</v>
      </c>
      <c r="C32" s="7"/>
      <c r="D32" s="7"/>
      <c r="E32" s="7"/>
      <c r="F32" s="7"/>
      <c r="G32" s="8"/>
      <c r="H32" s="3">
        <f>H30+H31</f>
        <v>99777.8</v>
      </c>
      <c r="I32" s="1"/>
    </row>
    <row r="33" spans="2:9" ht="21">
      <c r="B33" s="6" t="s">
        <v>26</v>
      </c>
      <c r="C33" s="7"/>
      <c r="D33" s="7"/>
      <c r="E33" s="7"/>
      <c r="F33" s="7"/>
      <c r="G33" s="8"/>
      <c r="H33" s="3">
        <v>98000</v>
      </c>
      <c r="I33" s="1"/>
    </row>
  </sheetData>
  <mergeCells count="6">
    <mergeCell ref="B4:I4"/>
    <mergeCell ref="B31:G31"/>
    <mergeCell ref="B32:G32"/>
    <mergeCell ref="B33:G33"/>
    <mergeCell ref="B2:I2"/>
    <mergeCell ref="B30:G30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2024-05-28T03:14:38Z</dcterms:created>
  <dcterms:modified xsi:type="dcterms:W3CDTF">2024-10-17T02:53:46Z</dcterms:modified>
</cp:coreProperties>
</file>