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2023.03.15-18 先声315-318 深圳会议2303-10681\"/>
    </mc:Choice>
  </mc:AlternateContent>
  <xr:revisionPtr revIDLastSave="0" documentId="13_ncr:1_{8F3CC01A-B51C-4EF2-BF54-BF32EC2C6231}" xr6:coauthVersionLast="47" xr6:coauthVersionMax="47" xr10:uidLastSave="{00000000-0000-0000-0000-000000000000}"/>
  <bookViews>
    <workbookView xWindow="-98" yWindow="-98" windowWidth="22695" windowHeight="14595" firstSheet="1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51" i="5" l="1"/>
  <c r="H20" i="5"/>
  <c r="E45" i="5"/>
  <c r="E51" i="5" s="1"/>
  <c r="G51" i="5"/>
  <c r="F51" i="5"/>
  <c r="D51" i="5"/>
  <c r="C51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E22" i="5"/>
  <c r="E24" i="5" s="1"/>
  <c r="G21" i="5"/>
  <c r="F21" i="5"/>
  <c r="D21" i="5"/>
  <c r="C21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37" i="2"/>
  <c r="I36" i="2"/>
  <c r="I37" i="2" s="1"/>
  <c r="I35" i="2"/>
  <c r="I34" i="2"/>
  <c r="G21" i="2"/>
  <c r="B21" i="2"/>
  <c r="I18" i="2"/>
  <c r="H18" i="2"/>
  <c r="G18" i="2"/>
  <c r="H27" i="5" l="1"/>
  <c r="G52" i="5"/>
  <c r="G57" i="5" s="1"/>
  <c r="H32" i="5"/>
  <c r="H13" i="5"/>
  <c r="H16" i="5"/>
  <c r="H24" i="5"/>
  <c r="H40" i="5"/>
  <c r="H44" i="5"/>
  <c r="H37" i="5"/>
  <c r="C52" i="5"/>
  <c r="D52" i="5"/>
  <c r="F52" i="5"/>
  <c r="E57" i="5" s="1"/>
  <c r="H21" i="5"/>
  <c r="E52" i="5"/>
  <c r="A57" i="5" s="1"/>
  <c r="K21" i="2"/>
  <c r="H52" i="5" l="1"/>
  <c r="C57" i="5" s="1"/>
  <c r="I57" i="5" s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<sst xmlns="http://schemas.openxmlformats.org/spreadsheetml/2006/main" count="111" uniqueCount="90">
  <si>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</si>
  <si>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</si>
  <si>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</si>
  <si>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</si>
  <si>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</si>
  <si>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</si>
  <si>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</si>
  <si>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</si>
  <si>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</si>
  <si>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</si>
  <si>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</si>
  <si>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</si>
  <si>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</si>
  <si>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</si>
  <si>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</si>
  <si>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</si>
  <si>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</si>
  <si>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</si>
  <si>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</si>
  <si>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</si>
  <si>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</si>
  <si>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</si>
  <si>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</si>
  <si>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</si>
  <si>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</si>
  <si>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</si>
  <si>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</si>
  <si>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</si>
  <si>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</si>
  <si>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</si>
  <si>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</si>
  <si>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</si>
  <si>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</si>
  <si>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</si>
  <si>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</si>
  <si>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</si>
  <si>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</si>
  <si>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</si>
  <si>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</si>
  <si>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</si>
  <si>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</si>
  <si>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</si>
  <si>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</si>
  <si>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</si>
  <si>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</si>
  <si>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</si>
  <si>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</si>
  <si>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</si>
  <si>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</si>
  <si>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</si>
  <si>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</si>
  <si>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</si>
  <si>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</si>
  <si>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</si>
  <si>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</si>
  <si>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</si>
  <si>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</si>
  <si>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</si>
  <si>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</si>
  <si>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</si>
  <si>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</si>
  <si>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</si>
  <si>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</si>
  <si>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</si>
  <si>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</si>
  <si>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</si>
  <si>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</si>
  <si>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</si>
  <si>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</si>
  <si>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</si>
  <si>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</si>
  <si>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</si>
  <si>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</si>
  <si>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</si>
  <si>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</si>
  <si>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</si>
  <si>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</si>
  <si>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</si>
  <si>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</si>
  <si>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</si>
  <si>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</si>
  <si>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</si>
  <si>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团号：HMJB-230311-XSY460A</t>
    <phoneticPr fontId="15" type="noConversion"/>
  </si>
  <si>
    <t>会议日期3.11-12</t>
    <phoneticPr fontId="15" type="noConversion"/>
  </si>
  <si>
    <t>3.15日晚餐</t>
    <phoneticPr fontId="15" type="noConversion"/>
  </si>
  <si>
    <t>3.16日晚餐</t>
    <phoneticPr fontId="15" type="noConversion"/>
  </si>
  <si>
    <t>3.17日晚餐</t>
    <phoneticPr fontId="15" type="noConversion"/>
  </si>
  <si>
    <t>酒水</t>
    <phoneticPr fontId="15" type="noConversion"/>
  </si>
  <si>
    <t>3.18日午餐</t>
    <phoneticPr fontId="15" type="noConversion"/>
  </si>
  <si>
    <t>3.17日午餐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</si>
</sst>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 ;[Red]\-#,##0.00\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0" xfId="0" applyNumberFormat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50"/>
      <c r="G5" s="50"/>
      <c r="H5" s="5" t="s">
        <v>53</v>
      </c>
      <c r="I5" s="4"/>
      <c r="J5" s="50"/>
      <c r="K5" s="51"/>
    </row>
    <row r="6" spans="2:11" ht="20" customHeight="1" x14ac:dyDescent="0.3">
      <c r="B6" s="6"/>
      <c r="C6" s="7"/>
      <c r="D6" s="8" t="s">
        <v>54</v>
      </c>
      <c r="E6" s="8"/>
      <c r="F6" s="52"/>
      <c r="G6" s="52"/>
      <c r="H6" s="8" t="s">
        <v>55</v>
      </c>
      <c r="I6" s="7"/>
      <c r="J6" s="52"/>
      <c r="K6" s="53"/>
    </row>
    <row r="7" spans="2:11" ht="20" customHeight="1" x14ac:dyDescent="0.3">
      <c r="B7" s="6"/>
      <c r="C7" s="7"/>
      <c r="D7" s="8" t="s">
        <v>56</v>
      </c>
      <c r="E7" s="8"/>
      <c r="F7" s="52"/>
      <c r="G7" s="52"/>
      <c r="H7" s="8" t="s">
        <v>57</v>
      </c>
      <c r="I7" s="7"/>
      <c r="J7" s="52"/>
      <c r="K7" s="53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54"/>
      <c r="K8" s="55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56" t="s">
        <v>1</v>
      </c>
      <c r="C10" s="57"/>
      <c r="D10" s="13" t="s">
        <v>59</v>
      </c>
      <c r="E10" s="56" t="s">
        <v>60</v>
      </c>
      <c r="F10" s="57"/>
      <c r="G10" s="15" t="s">
        <v>61</v>
      </c>
      <c r="H10" s="14" t="s">
        <v>62</v>
      </c>
      <c r="I10" s="56" t="s">
        <v>63</v>
      </c>
      <c r="J10" s="57"/>
      <c r="K10" s="15" t="s">
        <v>64</v>
      </c>
    </row>
    <row r="11" spans="2:11" ht="20" customHeight="1" x14ac:dyDescent="0.3">
      <c r="B11" s="58">
        <v>1</v>
      </c>
      <c r="C11" s="59"/>
      <c r="D11" s="68" t="s">
        <v>65</v>
      </c>
      <c r="E11" s="58" t="s">
        <v>66</v>
      </c>
      <c r="F11" s="59"/>
      <c r="G11" s="16">
        <v>0</v>
      </c>
      <c r="H11" s="16"/>
      <c r="I11" s="60"/>
      <c r="J11" s="61"/>
      <c r="K11" s="21" t="s">
        <v>67</v>
      </c>
    </row>
    <row r="12" spans="2:11" ht="20" customHeight="1" x14ac:dyDescent="0.3">
      <c r="B12" s="58">
        <v>2</v>
      </c>
      <c r="C12" s="59"/>
      <c r="D12" s="69"/>
      <c r="E12" s="62" t="s">
        <v>68</v>
      </c>
      <c r="F12" s="62"/>
      <c r="G12" s="16">
        <v>0</v>
      </c>
      <c r="H12" s="16"/>
      <c r="I12" s="60"/>
      <c r="J12" s="61"/>
      <c r="K12" s="21" t="s">
        <v>69</v>
      </c>
    </row>
    <row r="13" spans="2:11" ht="20" customHeight="1" x14ac:dyDescent="0.3">
      <c r="B13" s="58">
        <v>3</v>
      </c>
      <c r="C13" s="59"/>
      <c r="D13" s="69"/>
      <c r="E13" s="58" t="s">
        <v>70</v>
      </c>
      <c r="F13" s="59"/>
      <c r="G13" s="16">
        <v>0</v>
      </c>
      <c r="H13" s="16"/>
      <c r="I13" s="60"/>
      <c r="J13" s="61"/>
      <c r="K13" s="21" t="s">
        <v>67</v>
      </c>
    </row>
    <row r="14" spans="2:11" ht="20" customHeight="1" x14ac:dyDescent="0.3">
      <c r="B14" s="58">
        <v>4</v>
      </c>
      <c r="C14" s="59"/>
      <c r="D14" s="69"/>
      <c r="E14" s="58" t="s">
        <v>71</v>
      </c>
      <c r="F14" s="59"/>
      <c r="G14" s="16">
        <v>0</v>
      </c>
      <c r="H14" s="16"/>
      <c r="I14" s="60"/>
      <c r="J14" s="61"/>
      <c r="K14" s="21" t="s">
        <v>72</v>
      </c>
    </row>
    <row r="15" spans="2:11" ht="20" customHeight="1" x14ac:dyDescent="0.3">
      <c r="B15" s="58">
        <v>5</v>
      </c>
      <c r="C15" s="59"/>
      <c r="D15" s="68" t="s">
        <v>39</v>
      </c>
      <c r="E15" s="62"/>
      <c r="F15" s="62"/>
      <c r="G15" s="16">
        <v>0</v>
      </c>
      <c r="H15" s="16"/>
      <c r="I15" s="60"/>
      <c r="J15" s="61"/>
      <c r="K15" s="21"/>
    </row>
    <row r="16" spans="2:11" ht="20" customHeight="1" x14ac:dyDescent="0.3">
      <c r="B16" s="58">
        <v>6</v>
      </c>
      <c r="C16" s="59"/>
      <c r="D16" s="69"/>
      <c r="E16" s="62"/>
      <c r="F16" s="62"/>
      <c r="G16" s="16">
        <v>0</v>
      </c>
      <c r="H16" s="16"/>
      <c r="I16" s="60"/>
      <c r="J16" s="61"/>
      <c r="K16" s="21"/>
    </row>
    <row r="17" spans="1:11" ht="20" customHeight="1" x14ac:dyDescent="0.3">
      <c r="B17" s="58">
        <v>7</v>
      </c>
      <c r="C17" s="59"/>
      <c r="D17" s="70"/>
      <c r="E17" s="62"/>
      <c r="F17" s="62"/>
      <c r="G17" s="16">
        <v>0</v>
      </c>
      <c r="H17" s="16"/>
      <c r="I17" s="60"/>
      <c r="J17" s="61"/>
      <c r="K17" s="21"/>
    </row>
    <row r="18" spans="1:11" ht="20" customHeight="1" x14ac:dyDescent="0.3">
      <c r="B18" s="56" t="s">
        <v>41</v>
      </c>
      <c r="C18" s="63"/>
      <c r="D18" s="63"/>
      <c r="E18" s="63"/>
      <c r="F18" s="57"/>
      <c r="G18" s="17">
        <f>SUM(G11:G17)</f>
        <v>0</v>
      </c>
      <c r="H18" s="17">
        <f>SUM(H11:H17)</f>
        <v>0</v>
      </c>
      <c r="I18" s="64">
        <f>SUM(I11:J17)</f>
        <v>0</v>
      </c>
      <c r="J18" s="65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20" customHeight="1" x14ac:dyDescent="0.3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 x14ac:dyDescent="0.3">
      <c r="B28" s="3"/>
      <c r="C28" s="4"/>
      <c r="D28" s="5" t="s">
        <v>52</v>
      </c>
      <c r="E28" s="5"/>
      <c r="F28" s="50"/>
      <c r="G28" s="50"/>
      <c r="H28" s="5" t="s">
        <v>53</v>
      </c>
      <c r="I28" s="4"/>
      <c r="J28" s="50"/>
      <c r="K28" s="51"/>
    </row>
    <row r="29" spans="1:11" ht="20" customHeight="1" x14ac:dyDescent="0.3">
      <c r="B29" s="6"/>
      <c r="C29" s="7"/>
      <c r="D29" s="8" t="s">
        <v>54</v>
      </c>
      <c r="E29" s="8"/>
      <c r="F29" s="52"/>
      <c r="G29" s="52"/>
      <c r="H29" s="8" t="s">
        <v>55</v>
      </c>
      <c r="I29" s="7"/>
      <c r="J29" s="52"/>
      <c r="K29" s="53"/>
    </row>
    <row r="30" spans="1:11" ht="20" customHeight="1" x14ac:dyDescent="0.3">
      <c r="B30" s="6"/>
      <c r="C30" s="7"/>
      <c r="D30" s="8" t="s">
        <v>56</v>
      </c>
      <c r="E30" s="8"/>
      <c r="F30" s="52"/>
      <c r="G30" s="52"/>
      <c r="H30" s="8" t="s">
        <v>57</v>
      </c>
      <c r="I30" s="7"/>
      <c r="J30" s="52"/>
      <c r="K30" s="53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54"/>
      <c r="K31" s="55"/>
    </row>
    <row r="32" spans="1:11" ht="20" customHeight="1" x14ac:dyDescent="0.3"/>
    <row r="33" spans="2:11" ht="20" customHeight="1" x14ac:dyDescent="0.3">
      <c r="B33" s="62"/>
      <c r="C33" s="62"/>
      <c r="D33" s="18" t="s">
        <v>78</v>
      </c>
      <c r="E33" s="62" t="s">
        <v>79</v>
      </c>
      <c r="F33" s="62"/>
      <c r="G33" s="16" t="s">
        <v>80</v>
      </c>
      <c r="H33" s="16" t="s">
        <v>81</v>
      </c>
      <c r="I33" s="71" t="s">
        <v>41</v>
      </c>
      <c r="J33" s="71"/>
      <c r="K33" s="25" t="s">
        <v>64</v>
      </c>
    </row>
    <row r="34" spans="2:11" ht="20" customHeight="1" x14ac:dyDescent="0.3">
      <c r="B34" s="62">
        <v>1</v>
      </c>
      <c r="C34" s="62"/>
      <c r="D34" s="19"/>
      <c r="E34" s="62"/>
      <c r="F34" s="62"/>
      <c r="G34" s="16">
        <v>100</v>
      </c>
      <c r="H34" s="16">
        <v>2</v>
      </c>
      <c r="I34" s="60">
        <f>G34*H34</f>
        <v>200</v>
      </c>
      <c r="J34" s="61"/>
      <c r="K34" s="26"/>
    </row>
    <row r="35" spans="2:11" ht="20" customHeight="1" x14ac:dyDescent="0.3">
      <c r="B35" s="62">
        <v>2</v>
      </c>
      <c r="C35" s="62"/>
      <c r="D35" s="19"/>
      <c r="E35" s="62"/>
      <c r="F35" s="62"/>
      <c r="G35" s="16">
        <v>0</v>
      </c>
      <c r="H35" s="16">
        <v>2</v>
      </c>
      <c r="I35" s="60">
        <f t="shared" ref="I35:I36" si="0">G35*H35</f>
        <v>0</v>
      </c>
      <c r="J35" s="61"/>
      <c r="K35" s="26"/>
    </row>
    <row r="36" spans="2:11" ht="20" customHeight="1" x14ac:dyDescent="0.3">
      <c r="B36" s="62">
        <v>3</v>
      </c>
      <c r="C36" s="62"/>
      <c r="D36" s="19"/>
      <c r="E36" s="62"/>
      <c r="F36" s="62"/>
      <c r="G36" s="16">
        <v>0</v>
      </c>
      <c r="H36" s="16">
        <v>2</v>
      </c>
      <c r="I36" s="60">
        <f t="shared" si="0"/>
        <v>0</v>
      </c>
      <c r="J36" s="61"/>
      <c r="K36" s="26"/>
    </row>
    <row r="37" spans="2:11" ht="20" customHeight="1" x14ac:dyDescent="0.3">
      <c r="B37" s="56" t="s">
        <v>41</v>
      </c>
      <c r="C37" s="63"/>
      <c r="D37" s="63"/>
      <c r="E37" s="63"/>
      <c r="F37" s="57"/>
      <c r="G37" s="17"/>
      <c r="H37" s="17">
        <f>SUM(H19:H36)</f>
        <v>6</v>
      </c>
      <c r="I37" s="64">
        <f>SUM(I34:J36)</f>
        <v>200</v>
      </c>
      <c r="J37" s="65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59"/>
  <sheetViews>
    <sheetView tabSelected="1" topLeftCell="A36" workbookViewId="0">
      <selection activeCell="F47" sqref="F47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6.3984375" customWidth="1"/>
    <col min="10" max="10" width="39.46484375" customWidth="1"/>
    <col min="11" max="11" width="10.06640625" bestFit="1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3">
      <c r="H4" s="72" t="s">
        <v>82</v>
      </c>
      <c r="I4" s="73"/>
      <c r="J4" s="72" t="s">
        <v>83</v>
      </c>
    </row>
    <row r="5" spans="1:12" ht="21" customHeight="1" x14ac:dyDescent="0.3">
      <c r="H5" s="74"/>
      <c r="I5" s="74"/>
      <c r="J5" s="74"/>
    </row>
    <row r="6" spans="1:12" ht="21" customHeight="1" x14ac:dyDescent="0.3">
      <c r="A6" s="75" t="s">
        <v>1</v>
      </c>
      <c r="B6" s="76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76" t="s">
        <v>5</v>
      </c>
    </row>
    <row r="7" spans="1:12" ht="21" customHeight="1" x14ac:dyDescent="0.3">
      <c r="A7" s="75"/>
      <c r="B7" s="7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6"/>
    </row>
    <row r="8" spans="1:12" ht="21" customHeight="1" x14ac:dyDescent="0.3">
      <c r="A8" s="82">
        <v>1</v>
      </c>
      <c r="B8" s="83" t="s">
        <v>13</v>
      </c>
      <c r="C8" s="84">
        <v>0</v>
      </c>
      <c r="D8" s="85"/>
      <c r="E8" s="84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86" t="s">
        <v>14</v>
      </c>
    </row>
    <row r="9" spans="1:12" ht="21" customHeight="1" x14ac:dyDescent="0.3">
      <c r="A9" s="82"/>
      <c r="B9" s="83"/>
      <c r="C9" s="84"/>
      <c r="D9" s="85"/>
      <c r="E9" s="84"/>
      <c r="F9" s="34">
        <v>0</v>
      </c>
      <c r="G9" s="34">
        <v>0</v>
      </c>
      <c r="H9" s="34">
        <f t="shared" si="0"/>
        <v>0</v>
      </c>
      <c r="I9" s="42"/>
      <c r="J9" s="80"/>
    </row>
    <row r="10" spans="1:12" ht="21" customHeight="1" x14ac:dyDescent="0.3">
      <c r="A10" s="82"/>
      <c r="B10" s="83"/>
      <c r="C10" s="84"/>
      <c r="D10" s="85"/>
      <c r="E10" s="84"/>
      <c r="F10" s="34">
        <v>0</v>
      </c>
      <c r="G10" s="34">
        <v>0</v>
      </c>
      <c r="H10" s="34">
        <f t="shared" si="0"/>
        <v>0</v>
      </c>
      <c r="I10" s="42"/>
      <c r="J10" s="80"/>
    </row>
    <row r="11" spans="1:12" ht="21" customHeight="1" x14ac:dyDescent="0.3">
      <c r="A11" s="82"/>
      <c r="B11" s="83"/>
      <c r="C11" s="84"/>
      <c r="D11" s="85"/>
      <c r="E11" s="84"/>
      <c r="F11" s="34">
        <v>0</v>
      </c>
      <c r="G11" s="34">
        <v>0</v>
      </c>
      <c r="H11" s="34">
        <f t="shared" si="0"/>
        <v>0</v>
      </c>
      <c r="I11" s="42"/>
      <c r="J11" s="80"/>
    </row>
    <row r="12" spans="1:12" ht="21" customHeight="1" x14ac:dyDescent="0.3">
      <c r="A12" s="82"/>
      <c r="B12" s="83"/>
      <c r="C12" s="84"/>
      <c r="D12" s="85"/>
      <c r="E12" s="84"/>
      <c r="F12" s="34">
        <v>0</v>
      </c>
      <c r="G12" s="34">
        <v>0</v>
      </c>
      <c r="H12" s="34">
        <f t="shared" si="0"/>
        <v>0</v>
      </c>
      <c r="I12" s="42"/>
      <c r="J12" s="8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1"/>
    </row>
    <row r="14" spans="1:12" ht="21" customHeight="1" x14ac:dyDescent="0.3">
      <c r="A14" s="87">
        <v>2</v>
      </c>
      <c r="B14" s="89" t="s">
        <v>16</v>
      </c>
      <c r="C14" s="91">
        <v>0</v>
      </c>
      <c r="D14" s="87"/>
      <c r="E14" s="91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9" t="s">
        <v>17</v>
      </c>
    </row>
    <row r="15" spans="1:12" ht="21" customHeight="1" x14ac:dyDescent="0.3">
      <c r="A15" s="88"/>
      <c r="B15" s="90"/>
      <c r="C15" s="92"/>
      <c r="D15" s="88"/>
      <c r="E15" s="92"/>
      <c r="F15" s="34">
        <v>0</v>
      </c>
      <c r="G15" s="34">
        <v>0</v>
      </c>
      <c r="H15" s="34">
        <f t="shared" si="0"/>
        <v>0</v>
      </c>
      <c r="I15" s="42"/>
      <c r="J15" s="8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1"/>
    </row>
    <row r="17" spans="1:10" ht="21" customHeight="1" x14ac:dyDescent="0.3">
      <c r="A17" s="82">
        <v>3</v>
      </c>
      <c r="B17" s="83" t="s">
        <v>19</v>
      </c>
      <c r="C17" s="84">
        <v>0</v>
      </c>
      <c r="D17" s="85"/>
      <c r="E17" s="8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3" t="s">
        <v>20</v>
      </c>
    </row>
    <row r="18" spans="1:10" ht="21" customHeight="1" x14ac:dyDescent="0.3">
      <c r="A18" s="82"/>
      <c r="B18" s="83"/>
      <c r="C18" s="84"/>
      <c r="D18" s="85"/>
      <c r="E18" s="84"/>
      <c r="F18" s="34">
        <v>0</v>
      </c>
      <c r="G18" s="34">
        <v>0</v>
      </c>
      <c r="H18" s="34">
        <f t="shared" si="0"/>
        <v>0</v>
      </c>
      <c r="I18" s="42"/>
      <c r="J18" s="94"/>
    </row>
    <row r="19" spans="1:10" ht="21" customHeight="1" x14ac:dyDescent="0.3">
      <c r="A19" s="82"/>
      <c r="B19" s="83"/>
      <c r="C19" s="84"/>
      <c r="D19" s="85"/>
      <c r="E19" s="84"/>
      <c r="F19" s="34">
        <v>0</v>
      </c>
      <c r="G19" s="34">
        <v>0</v>
      </c>
      <c r="H19" s="34">
        <f t="shared" si="0"/>
        <v>0</v>
      </c>
      <c r="I19" s="42"/>
      <c r="J19" s="94"/>
    </row>
    <row r="20" spans="1:10" ht="21" customHeight="1" x14ac:dyDescent="0.3">
      <c r="A20" s="82"/>
      <c r="B20" s="83"/>
      <c r="C20" s="84"/>
      <c r="D20" s="85"/>
      <c r="E20" s="84"/>
      <c r="F20" s="34">
        <v>0</v>
      </c>
      <c r="G20" s="34">
        <v>0</v>
      </c>
      <c r="H20" s="34">
        <f>F20+G20</f>
        <v>0</v>
      </c>
      <c r="I20" s="42"/>
      <c r="J20" s="94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5"/>
    </row>
    <row r="22" spans="1:10" ht="21" customHeight="1" x14ac:dyDescent="0.3">
      <c r="A22" s="82">
        <v>4</v>
      </c>
      <c r="B22" s="83" t="s">
        <v>22</v>
      </c>
      <c r="C22" s="84">
        <v>0</v>
      </c>
      <c r="D22" s="85"/>
      <c r="E22" s="8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3" t="s">
        <v>23</v>
      </c>
    </row>
    <row r="23" spans="1:10" ht="21" customHeight="1" x14ac:dyDescent="0.3">
      <c r="A23" s="82"/>
      <c r="B23" s="83"/>
      <c r="C23" s="84"/>
      <c r="D23" s="85"/>
      <c r="E23" s="84"/>
      <c r="F23" s="34">
        <v>0</v>
      </c>
      <c r="G23" s="34">
        <v>0</v>
      </c>
      <c r="H23" s="34">
        <f t="shared" si="0"/>
        <v>0</v>
      </c>
      <c r="I23" s="42"/>
      <c r="J23" s="94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5"/>
    </row>
    <row r="25" spans="1:10" ht="21" customHeight="1" x14ac:dyDescent="0.3">
      <c r="A25" s="87">
        <v>5</v>
      </c>
      <c r="B25" s="89" t="s">
        <v>25</v>
      </c>
      <c r="C25" s="91">
        <v>0</v>
      </c>
      <c r="D25" s="87"/>
      <c r="E25" s="91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9" t="s">
        <v>26</v>
      </c>
    </row>
    <row r="26" spans="1:10" ht="21" customHeight="1" x14ac:dyDescent="0.3">
      <c r="A26" s="88"/>
      <c r="B26" s="90"/>
      <c r="C26" s="92"/>
      <c r="D26" s="88"/>
      <c r="E26" s="92"/>
      <c r="F26" s="34">
        <v>0</v>
      </c>
      <c r="G26" s="34">
        <v>0</v>
      </c>
      <c r="H26" s="34">
        <f t="shared" si="0"/>
        <v>0</v>
      </c>
      <c r="I26" s="42"/>
      <c r="J26" s="80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1"/>
    </row>
    <row r="28" spans="1:10" ht="21" customHeight="1" x14ac:dyDescent="0.3">
      <c r="A28" s="82">
        <v>6</v>
      </c>
      <c r="B28" s="83" t="s">
        <v>28</v>
      </c>
      <c r="C28" s="84">
        <v>0</v>
      </c>
      <c r="D28" s="85"/>
      <c r="E28" s="8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9" t="s">
        <v>29</v>
      </c>
    </row>
    <row r="29" spans="1:10" ht="21" customHeight="1" x14ac:dyDescent="0.3">
      <c r="A29" s="82"/>
      <c r="B29" s="83"/>
      <c r="C29" s="84"/>
      <c r="D29" s="85"/>
      <c r="E29" s="84"/>
      <c r="F29" s="34">
        <v>0</v>
      </c>
      <c r="G29" s="34">
        <v>0</v>
      </c>
      <c r="H29" s="34">
        <f t="shared" si="0"/>
        <v>0</v>
      </c>
      <c r="I29" s="42"/>
      <c r="J29" s="94"/>
    </row>
    <row r="30" spans="1:10" ht="21" customHeight="1" x14ac:dyDescent="0.3">
      <c r="A30" s="82"/>
      <c r="B30" s="83"/>
      <c r="C30" s="84"/>
      <c r="D30" s="85"/>
      <c r="E30" s="84"/>
      <c r="F30" s="34">
        <v>0</v>
      </c>
      <c r="G30" s="34">
        <v>0</v>
      </c>
      <c r="H30" s="34">
        <f t="shared" si="0"/>
        <v>0</v>
      </c>
      <c r="I30" s="42"/>
      <c r="J30" s="94"/>
    </row>
    <row r="31" spans="1:10" ht="21" customHeight="1" x14ac:dyDescent="0.3">
      <c r="A31" s="82"/>
      <c r="B31" s="83"/>
      <c r="C31" s="84"/>
      <c r="D31" s="85"/>
      <c r="E31" s="84"/>
      <c r="F31" s="34">
        <v>0</v>
      </c>
      <c r="G31" s="34">
        <v>0</v>
      </c>
      <c r="H31" s="34">
        <f t="shared" si="0"/>
        <v>0</v>
      </c>
      <c r="I31" s="42"/>
      <c r="J31" s="94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5"/>
    </row>
    <row r="33" spans="1:10" ht="21" customHeight="1" x14ac:dyDescent="0.3">
      <c r="A33" s="82">
        <v>7</v>
      </c>
      <c r="B33" s="83" t="s">
        <v>31</v>
      </c>
      <c r="C33" s="84">
        <v>0</v>
      </c>
      <c r="D33" s="85"/>
      <c r="E33" s="84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6"/>
    </row>
    <row r="34" spans="1:10" ht="21" customHeight="1" x14ac:dyDescent="0.3">
      <c r="A34" s="82"/>
      <c r="B34" s="83"/>
      <c r="C34" s="84"/>
      <c r="D34" s="85"/>
      <c r="E34" s="84"/>
      <c r="F34" s="34">
        <v>0</v>
      </c>
      <c r="G34" s="34">
        <v>0</v>
      </c>
      <c r="H34" s="34">
        <f t="shared" si="0"/>
        <v>0</v>
      </c>
      <c r="I34" s="42"/>
      <c r="J34" s="97"/>
    </row>
    <row r="35" spans="1:10" ht="21" customHeight="1" x14ac:dyDescent="0.3">
      <c r="A35" s="82"/>
      <c r="B35" s="83"/>
      <c r="C35" s="84"/>
      <c r="D35" s="85"/>
      <c r="E35" s="84"/>
      <c r="F35" s="34">
        <v>0</v>
      </c>
      <c r="G35" s="34">
        <v>0</v>
      </c>
      <c r="H35" s="34">
        <f t="shared" si="0"/>
        <v>0</v>
      </c>
      <c r="I35" s="42"/>
      <c r="J35" s="97"/>
    </row>
    <row r="36" spans="1:10" ht="21" customHeight="1" x14ac:dyDescent="0.3">
      <c r="A36" s="82"/>
      <c r="B36" s="83"/>
      <c r="C36" s="84"/>
      <c r="D36" s="85"/>
      <c r="E36" s="84"/>
      <c r="F36" s="34">
        <v>0</v>
      </c>
      <c r="G36" s="34">
        <v>0</v>
      </c>
      <c r="H36" s="34">
        <f t="shared" si="0"/>
        <v>0</v>
      </c>
      <c r="I36" s="42"/>
      <c r="J36" s="97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8"/>
    </row>
    <row r="38" spans="1:10" ht="21" customHeight="1" x14ac:dyDescent="0.3">
      <c r="A38" s="82">
        <v>8</v>
      </c>
      <c r="B38" s="83" t="s">
        <v>33</v>
      </c>
      <c r="C38" s="84">
        <v>0</v>
      </c>
      <c r="D38" s="85"/>
      <c r="E38" s="8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3" t="s">
        <v>34</v>
      </c>
    </row>
    <row r="39" spans="1:10" ht="21" customHeight="1" x14ac:dyDescent="0.3">
      <c r="A39" s="82"/>
      <c r="B39" s="83"/>
      <c r="C39" s="84"/>
      <c r="D39" s="85"/>
      <c r="E39" s="84"/>
      <c r="F39" s="34">
        <v>0</v>
      </c>
      <c r="G39" s="34">
        <v>0</v>
      </c>
      <c r="H39" s="34">
        <f t="shared" si="0"/>
        <v>0</v>
      </c>
      <c r="I39" s="42"/>
      <c r="J39" s="94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5"/>
    </row>
    <row r="41" spans="1:10" ht="21" customHeight="1" x14ac:dyDescent="0.3">
      <c r="A41" s="82">
        <v>9</v>
      </c>
      <c r="B41" s="83" t="s">
        <v>36</v>
      </c>
      <c r="C41" s="84">
        <v>0</v>
      </c>
      <c r="D41" s="85"/>
      <c r="E41" s="8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9" t="s">
        <v>37</v>
      </c>
    </row>
    <row r="42" spans="1:10" ht="21" customHeight="1" x14ac:dyDescent="0.3">
      <c r="A42" s="82"/>
      <c r="B42" s="83"/>
      <c r="C42" s="84"/>
      <c r="D42" s="85"/>
      <c r="E42" s="84"/>
      <c r="F42" s="34">
        <v>0</v>
      </c>
      <c r="G42" s="34">
        <v>0</v>
      </c>
      <c r="H42" s="34">
        <f t="shared" si="0"/>
        <v>0</v>
      </c>
      <c r="I42" s="42"/>
      <c r="J42" s="80"/>
    </row>
    <row r="43" spans="1:10" ht="21" customHeight="1" x14ac:dyDescent="0.3">
      <c r="A43" s="82"/>
      <c r="B43" s="83"/>
      <c r="C43" s="84"/>
      <c r="D43" s="85"/>
      <c r="E43" s="84"/>
      <c r="F43" s="34">
        <v>0</v>
      </c>
      <c r="G43" s="34">
        <v>0</v>
      </c>
      <c r="H43" s="34">
        <f t="shared" si="0"/>
        <v>0</v>
      </c>
      <c r="I43" s="42"/>
      <c r="J43" s="80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1"/>
    </row>
    <row r="45" spans="1:10" ht="21" customHeight="1" x14ac:dyDescent="0.3">
      <c r="A45" s="87">
        <v>10</v>
      </c>
      <c r="B45" s="87" t="s">
        <v>39</v>
      </c>
      <c r="C45" s="87">
        <v>28500</v>
      </c>
      <c r="D45" s="87">
        <v>1</v>
      </c>
      <c r="E45" s="87">
        <f>C45*D45</f>
        <v>28500</v>
      </c>
      <c r="F45" s="34">
        <v>3326</v>
      </c>
      <c r="G45" s="34">
        <v>0</v>
      </c>
      <c r="H45" s="34"/>
      <c r="I45" s="47" t="s">
        <v>84</v>
      </c>
      <c r="J45" s="99"/>
    </row>
    <row r="46" spans="1:10" ht="21" customHeight="1" x14ac:dyDescent="0.3">
      <c r="A46" s="100"/>
      <c r="B46" s="100"/>
      <c r="C46" s="100"/>
      <c r="D46" s="100"/>
      <c r="E46" s="100"/>
      <c r="F46" s="34">
        <v>10283</v>
      </c>
      <c r="G46" s="34">
        <v>0</v>
      </c>
      <c r="H46" s="34"/>
      <c r="I46" s="47" t="s">
        <v>85</v>
      </c>
      <c r="J46" s="97"/>
    </row>
    <row r="47" spans="1:10" ht="21.4" customHeight="1" x14ac:dyDescent="0.3">
      <c r="A47" s="100"/>
      <c r="B47" s="100"/>
      <c r="C47" s="100"/>
      <c r="D47" s="100"/>
      <c r="E47" s="100"/>
      <c r="F47" s="34"/>
      <c r="G47" s="34">
        <v>0</v>
      </c>
      <c r="H47" s="34"/>
      <c r="I47" s="47" t="s">
        <v>89</v>
      </c>
      <c r="J47" s="97"/>
    </row>
    <row r="48" spans="1:10" ht="21.4" customHeight="1" x14ac:dyDescent="0.3">
      <c r="A48" s="100"/>
      <c r="B48" s="100"/>
      <c r="C48" s="100"/>
      <c r="D48" s="100"/>
      <c r="E48" s="100"/>
      <c r="F48" s="34"/>
      <c r="G48" s="34">
        <v>0</v>
      </c>
      <c r="H48" s="34"/>
      <c r="I48" s="47" t="s">
        <v>86</v>
      </c>
      <c r="J48" s="97"/>
    </row>
    <row r="49" spans="1:12" ht="21" customHeight="1" x14ac:dyDescent="0.3">
      <c r="A49" s="100"/>
      <c r="B49" s="100"/>
      <c r="C49" s="100"/>
      <c r="D49" s="100"/>
      <c r="E49" s="100"/>
      <c r="F49" s="34"/>
      <c r="G49" s="34">
        <v>0</v>
      </c>
      <c r="H49" s="34"/>
      <c r="I49" s="47" t="s">
        <v>88</v>
      </c>
      <c r="J49" s="97"/>
    </row>
    <row r="50" spans="1:12" ht="21" customHeight="1" x14ac:dyDescent="0.3">
      <c r="A50" s="88"/>
      <c r="B50" s="88"/>
      <c r="C50" s="88"/>
      <c r="D50" s="88"/>
      <c r="E50" s="88"/>
      <c r="F50" s="34"/>
      <c r="G50" s="34">
        <v>0</v>
      </c>
      <c r="H50" s="34"/>
      <c r="I50" s="47" t="s">
        <v>87</v>
      </c>
      <c r="J50" s="97"/>
    </row>
    <row r="51" spans="1:12" s="27" customFormat="1" ht="21" customHeight="1" x14ac:dyDescent="0.3">
      <c r="A51" s="35"/>
      <c r="B51" s="36" t="s">
        <v>40</v>
      </c>
      <c r="C51" s="37">
        <f>SUM(C45)</f>
        <v>28500</v>
      </c>
      <c r="D51" s="37">
        <f>SUM(D45)</f>
        <v>1</v>
      </c>
      <c r="E51" s="37">
        <f>SUM(E45)</f>
        <v>28500</v>
      </c>
      <c r="F51" s="37">
        <f>SUM(F45:F50)</f>
        <v>13609</v>
      </c>
      <c r="G51" s="37">
        <f>SUM(G45:G50)</f>
        <v>0</v>
      </c>
      <c r="H51" s="37">
        <f>SUM(H45:H50)</f>
        <v>0</v>
      </c>
      <c r="I51" s="43"/>
      <c r="J51" s="98"/>
    </row>
    <row r="52" spans="1:12" ht="21" customHeight="1" x14ac:dyDescent="0.3">
      <c r="A52" s="35"/>
      <c r="B52" s="36" t="s">
        <v>41</v>
      </c>
      <c r="C52" s="37">
        <f t="shared" ref="C52:H52" si="17">SUM(C51,C44,C40,C37,C32,C27,C24,C21,C16,C13)</f>
        <v>28500</v>
      </c>
      <c r="D52" s="37">
        <f t="shared" si="17"/>
        <v>1</v>
      </c>
      <c r="E52" s="37">
        <f t="shared" si="17"/>
        <v>28500</v>
      </c>
      <c r="F52" s="37">
        <f t="shared" si="17"/>
        <v>13609</v>
      </c>
      <c r="G52" s="37">
        <f t="shared" si="17"/>
        <v>0</v>
      </c>
      <c r="H52" s="37">
        <f t="shared" si="17"/>
        <v>0</v>
      </c>
      <c r="I52" s="43"/>
      <c r="J52" s="44"/>
    </row>
    <row r="55" spans="1:12" ht="21" customHeight="1" x14ac:dyDescent="0.3">
      <c r="L55" s="48"/>
    </row>
    <row r="56" spans="1:12" ht="21" customHeight="1" x14ac:dyDescent="0.3">
      <c r="A56" s="101" t="s">
        <v>42</v>
      </c>
      <c r="B56" s="102"/>
      <c r="C56" s="103" t="s">
        <v>43</v>
      </c>
      <c r="D56" s="103"/>
      <c r="E56" s="103" t="s">
        <v>44</v>
      </c>
      <c r="F56" s="103"/>
      <c r="G56" s="103" t="s">
        <v>45</v>
      </c>
      <c r="H56" s="103"/>
      <c r="I56" s="45" t="s">
        <v>46</v>
      </c>
    </row>
    <row r="57" spans="1:12" ht="21" customHeight="1" x14ac:dyDescent="0.3">
      <c r="A57" s="104">
        <f>E52</f>
        <v>28500</v>
      </c>
      <c r="B57" s="105"/>
      <c r="C57" s="105">
        <f>H52</f>
        <v>0</v>
      </c>
      <c r="D57" s="105"/>
      <c r="E57" s="105">
        <f>F52</f>
        <v>13609</v>
      </c>
      <c r="F57" s="105"/>
      <c r="G57" s="105">
        <f>G52</f>
        <v>0</v>
      </c>
      <c r="H57" s="105"/>
      <c r="I57" s="46">
        <f>A57-C57</f>
        <v>28500</v>
      </c>
    </row>
    <row r="59" spans="1:12" ht="21" customHeight="1" x14ac:dyDescent="0.3">
      <c r="A59" s="38" t="s">
        <v>47</v>
      </c>
      <c r="B59" s="39"/>
      <c r="C59" s="40" t="s">
        <v>48</v>
      </c>
      <c r="D59" s="38"/>
      <c r="E59" s="38" t="s">
        <v>49</v>
      </c>
      <c r="F59" s="38"/>
      <c r="G59" s="38" t="s">
        <v>50</v>
      </c>
      <c r="H59" s="38"/>
      <c r="I59" s="39"/>
    </row>
  </sheetData>
  <mergeCells count="76">
    <mergeCell ref="A56:B56"/>
    <mergeCell ref="C56:D56"/>
    <mergeCell ref="E56:F56"/>
    <mergeCell ref="G56:H56"/>
    <mergeCell ref="A57:B57"/>
    <mergeCell ref="C57:D57"/>
    <mergeCell ref="E57:F57"/>
    <mergeCell ref="G57:H57"/>
    <mergeCell ref="J45:J51"/>
    <mergeCell ref="A41:A43"/>
    <mergeCell ref="B41:B43"/>
    <mergeCell ref="C41:C43"/>
    <mergeCell ref="D41:D43"/>
    <mergeCell ref="E41:E43"/>
    <mergeCell ref="J41:J44"/>
    <mergeCell ref="A45:A50"/>
    <mergeCell ref="B45:B50"/>
    <mergeCell ref="C45:C50"/>
    <mergeCell ref="D45:D50"/>
    <mergeCell ref="E45:E50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2023-03-07T06:27:02Z</cp:lastPrinted>
  <dcterms:created xsi:type="dcterms:W3CDTF">2014-04-15T08:52:00Z</dcterms:created>
  <dcterms:modified xsi:type="dcterms:W3CDTF">2023-03-16T15:19:36Z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