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<sst xmlns="http://schemas.openxmlformats.org/spreadsheetml/2006/main" count="54">
  <si>
    <t xml:space="preserve">团号：HMOA-180718-SXY618 </t>
  </si>
  <si>
    <t>会议日期：7月18-20日</t>
  </si>
  <si>
    <t>序号</t>
  </si>
  <si>
    <t>项目</t>
  </si>
  <si>
    <t>还款</t>
  </si>
  <si>
    <t>还发票要求</t>
  </si>
  <si>
    <t>发票金额</t>
  </si>
  <si>
    <t>其他金额</t>
  </si>
  <si>
    <t>还款金额</t>
  </si>
  <si>
    <t>项目明细</t>
  </si>
  <si>
    <t>活动交通</t>
  </si>
  <si>
    <t>出租车</t>
  </si>
  <si>
    <t>可用项目：租车费、大交通、过路费、过桥费。
加油费（仅试驾活动可用，且只可使用活动当时当地的加油票）</t>
  </si>
  <si>
    <t>租车费</t>
  </si>
  <si>
    <t>汽油费</t>
  </si>
  <si>
    <t>路桥费</t>
  </si>
  <si>
    <t>停车费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</si>
  <si>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</si>
  <si>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</si>
  <si>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</si>
  <si>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</si>
  <si>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</si>
  <si>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</si>
  <si>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</si>
  <si>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</si>
  <si>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</si>
  <si>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酒店用餐</t>
  </si>
  <si>
    <t>活动餐费合计</t>
  </si>
  <si>
    <t>现地采买费用</t>
  </si>
  <si>
    <t>超市饼干</t>
  </si>
  <si>
    <t>尽量提供可用的原始发票，发票项目不可用的，且开票需要加收税点的可以不提供原始发票。网上交易均需提供交易截图。</t>
  </si>
  <si>
    <t>矿泉水纸巾等（缺票）</t>
  </si>
  <si>
    <t>酒（缺2530发票）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</si>
  <si>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</si>
  <si>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</si>
  <si>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</si>
  <si>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</si>
  <si>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</si>
  <si>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</si>
  <si>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</si>
  <si>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</si>
  <si>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</si>
  <si>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</si>
  <si>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</si>
  <si>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</si>
  <si>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</si>
  <si>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</si>
  <si>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</si>
  <si>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</si>
  <si>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其他发票报帐金额</t>
  </si>
  <si>
    <t>差额</t>
  </si>
  <si>
    <t>借款人：</t>
  </si>
  <si>
    <t>马可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</si>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</sst>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_);[Red]\(#,##0.00\)"/>
    <numFmt numFmtId="178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5" fillId="34" borderId="15" applyNumberFormat="0" applyAlignment="0" applyProtection="0">
      <alignment vertical="center"/>
    </xf>
    <xf numFmtId="0" fontId="17" fillId="34" borderId="8" applyNumberFormat="0" applyAlignment="0" applyProtection="0">
      <alignment vertical="center"/>
    </xf>
    <xf numFmtId="0" fontId="19" fillId="35" borderId="10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2" fillId="0" borderId="0" xfId="5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2" borderId="2" xfId="0" applyNumberFormat="1" applyFill="1" applyBorder="1" applyAlignment="1">
      <alignment horizontal="right" vertical="center"/>
    </xf>
    <xf numFmtId="0" fontId="0" fillId="2" borderId="2" xfId="0" applyFill="1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8" borderId="6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176" fontId="6" fillId="6" borderId="6" xfId="0" applyNumberFormat="1" applyFont="1" applyFill="1" applyBorder="1" applyAlignment="1">
      <alignment horizontal="center" vertical="center"/>
    </xf>
    <xf numFmtId="176" fontId="6" fillId="6" borderId="7" xfId="0" applyNumberFormat="1" applyFont="1" applyFill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I61"/>
  <sheetViews>
    <sheetView tabSelected="1" workbookViewId="0">
      <selection activeCell="G22" sqref="G22:G24"/>
    </sheetView>
  </sheetViews>
  <sheetFormatPr defaultColWidth="9" defaultRowHeight="21" customHeight="1"/>
  <cols>
    <col min="1" max="1" width="9" style="3"/>
    <col min="2" max="2" width="16.75" customWidth="1"/>
    <col min="3" max="3" width="14.75" customWidth="1"/>
    <col min="4" max="4" width="11.25" customWidth="1"/>
    <col min="5" max="5" width="13.375" customWidth="1"/>
    <col min="6" max="6" width="24.875" customWidth="1"/>
    <col min="7" max="7" width="39.5" customWidth="1"/>
  </cols>
  <sheetData>
    <row r="2" customHeight="1" spans="3:9">
      <c r="C2" s="4"/>
      <c r="D2" s="4"/>
      <c r="E2" s="4"/>
      <c r="F2" s="5"/>
      <c r="G2" s="5"/>
      <c r="H2" s="5"/>
      <c r="I2" s="5"/>
    </row>
    <row r="4" customHeight="1" spans="5:7">
      <c r="E4" s="6" t="s">
        <v>0</v>
      </c>
      <c r="F4" s="6"/>
      <c r="G4" s="6" t="s">
        <v>1</v>
      </c>
    </row>
    <row r="5" customHeight="1" spans="5:7">
      <c r="E5" s="7"/>
      <c r="F5" s="7"/>
      <c r="G5" s="7"/>
    </row>
    <row r="6" customHeight="1" spans="1:7">
      <c r="A6" s="8" t="s">
        <v>2</v>
      </c>
      <c r="B6" s="9" t="s">
        <v>3</v>
      </c>
      <c r="C6" s="10" t="s">
        <v>4</v>
      </c>
      <c r="D6" s="10"/>
      <c r="E6" s="10"/>
      <c r="F6" s="10"/>
      <c r="G6" s="9" t="s">
        <v>5</v>
      </c>
    </row>
    <row r="7" customHeight="1" spans="1:7">
      <c r="A7" s="8"/>
      <c r="B7" s="9"/>
      <c r="C7" s="10" t="s">
        <v>6</v>
      </c>
      <c r="D7" s="10" t="s">
        <v>7</v>
      </c>
      <c r="E7" s="10" t="s">
        <v>8</v>
      </c>
      <c r="F7" s="10" t="s">
        <v>9</v>
      </c>
      <c r="G7" s="9"/>
    </row>
    <row r="8" s="1" customFormat="1" customHeight="1" spans="1:7">
      <c r="A8" s="11">
        <v>1</v>
      </c>
      <c r="B8" s="12" t="s">
        <v>10</v>
      </c>
      <c r="C8" s="13">
        <v>379</v>
      </c>
      <c r="D8" s="13">
        <v>0</v>
      </c>
      <c r="E8" s="13">
        <f t="shared" ref="E8:E46" si="0">C8+D8</f>
        <v>379</v>
      </c>
      <c r="F8" s="14" t="s">
        <v>11</v>
      </c>
      <c r="G8" s="15" t="s">
        <v>12</v>
      </c>
    </row>
    <row r="9" customHeight="1" spans="1:7">
      <c r="A9" s="11"/>
      <c r="B9" s="12"/>
      <c r="C9" s="13">
        <v>3145</v>
      </c>
      <c r="D9" s="13">
        <v>0</v>
      </c>
      <c r="E9" s="13">
        <f t="shared" si="0"/>
        <v>3145</v>
      </c>
      <c r="F9" s="14" t="s">
        <v>13</v>
      </c>
      <c r="G9" s="16"/>
    </row>
    <row r="10" customHeight="1" spans="1:7">
      <c r="A10" s="11"/>
      <c r="B10" s="12"/>
      <c r="C10" s="13">
        <v>421.3</v>
      </c>
      <c r="D10" s="13">
        <v>0</v>
      </c>
      <c r="E10" s="13">
        <f t="shared" si="0"/>
        <v>421.3</v>
      </c>
      <c r="F10" s="17" t="s">
        <v>14</v>
      </c>
      <c r="G10" s="16"/>
    </row>
    <row r="11" customHeight="1" spans="1:7">
      <c r="A11" s="11"/>
      <c r="B11" s="12"/>
      <c r="C11" s="13">
        <v>155</v>
      </c>
      <c r="D11" s="13">
        <v>0</v>
      </c>
      <c r="E11" s="13">
        <f t="shared" si="0"/>
        <v>155</v>
      </c>
      <c r="F11" s="17" t="s">
        <v>15</v>
      </c>
      <c r="G11" s="16"/>
    </row>
    <row r="12" customHeight="1" spans="1:7">
      <c r="A12" s="11"/>
      <c r="B12" s="12"/>
      <c r="C12" s="13">
        <v>58</v>
      </c>
      <c r="D12" s="13">
        <v>0</v>
      </c>
      <c r="E12" s="13">
        <f t="shared" si="0"/>
        <v>58</v>
      </c>
      <c r="F12" s="17" t="s">
        <v>16</v>
      </c>
      <c r="G12" s="16"/>
    </row>
    <row r="13" s="2" customFormat="1" customHeight="1" spans="1:7">
      <c r="A13" s="18"/>
      <c r="B13" s="19" t="s">
        <v>17</v>
      </c>
      <c r="C13" s="20">
        <f>SUM(C8:C12)</f>
        <v>4158.3</v>
      </c>
      <c r="D13" s="20">
        <f t="shared" ref="D13:E13" si="1">SUM(D8:D12)</f>
        <v>0</v>
      </c>
      <c r="E13" s="20">
        <f t="shared" si="1"/>
        <v>4158.3</v>
      </c>
      <c r="F13" s="21"/>
      <c r="G13" s="22"/>
    </row>
    <row r="14" customHeight="1" spans="1:7">
      <c r="A14" s="23">
        <v>2</v>
      </c>
      <c r="B14" s="24" t="s">
        <v>18</v>
      </c>
      <c r="C14" s="25">
        <v>0</v>
      </c>
      <c r="D14" s="25">
        <v>0</v>
      </c>
      <c r="E14" s="25">
        <f t="shared" si="0"/>
        <v>0</v>
      </c>
      <c r="F14" s="17"/>
      <c r="G14" s="15" t="s">
        <v>19</v>
      </c>
    </row>
    <row r="15" customHeight="1" spans="1:7">
      <c r="A15" s="26"/>
      <c r="B15" s="27"/>
      <c r="C15" s="25">
        <v>0</v>
      </c>
      <c r="D15" s="25">
        <v>0</v>
      </c>
      <c r="E15" s="25">
        <f t="shared" ref="E15" si="2">C15+D15</f>
        <v>0</v>
      </c>
      <c r="F15" s="17"/>
      <c r="G15" s="16"/>
    </row>
    <row r="16" s="2" customFormat="1" customHeight="1" spans="1:7">
      <c r="A16" s="18"/>
      <c r="B16" s="19" t="s">
        <v>20</v>
      </c>
      <c r="C16" s="20">
        <f>SUM(C14:C15)</f>
        <v>0</v>
      </c>
      <c r="D16" s="20">
        <f>SUM(D14:D15)</f>
        <v>0</v>
      </c>
      <c r="E16" s="20">
        <f>SUM(E14:E15)</f>
        <v>0</v>
      </c>
      <c r="F16" s="21"/>
      <c r="G16" s="22"/>
    </row>
    <row r="17" customHeight="1" spans="1:7">
      <c r="A17" s="11">
        <v>3</v>
      </c>
      <c r="B17" s="12" t="s">
        <v>21</v>
      </c>
      <c r="C17" s="25">
        <v>0</v>
      </c>
      <c r="D17" s="25">
        <v>0</v>
      </c>
      <c r="E17" s="25">
        <f t="shared" si="0"/>
        <v>0</v>
      </c>
      <c r="F17" s="17"/>
      <c r="G17" s="28" t="s">
        <v>22</v>
      </c>
    </row>
    <row r="18" customHeight="1" spans="1:7">
      <c r="A18" s="11"/>
      <c r="B18" s="12"/>
      <c r="C18" s="25">
        <v>0</v>
      </c>
      <c r="D18" s="25">
        <v>0</v>
      </c>
      <c r="E18" s="25">
        <f t="shared" si="0"/>
        <v>0</v>
      </c>
      <c r="F18" s="17"/>
      <c r="G18" s="29"/>
    </row>
    <row r="19" customHeight="1" spans="1:7">
      <c r="A19" s="11"/>
      <c r="B19" s="12"/>
      <c r="C19" s="25">
        <v>0</v>
      </c>
      <c r="D19" s="25">
        <v>0</v>
      </c>
      <c r="E19" s="25">
        <f t="shared" si="0"/>
        <v>0</v>
      </c>
      <c r="F19" s="17"/>
      <c r="G19" s="29"/>
    </row>
    <row r="20" customHeight="1" spans="1:7">
      <c r="A20" s="11"/>
      <c r="B20" s="12"/>
      <c r="C20" s="25">
        <v>0</v>
      </c>
      <c r="D20" s="25">
        <v>0</v>
      </c>
      <c r="E20" s="25">
        <f t="shared" si="0"/>
        <v>0</v>
      </c>
      <c r="F20" s="17"/>
      <c r="G20" s="29"/>
    </row>
    <row r="21" s="2" customFormat="1" customHeight="1" spans="1:7">
      <c r="A21" s="18"/>
      <c r="B21" s="19" t="s">
        <v>23</v>
      </c>
      <c r="C21" s="20">
        <f>SUM(C17:C20)</f>
        <v>0</v>
      </c>
      <c r="D21" s="20">
        <f t="shared" ref="D21:E21" si="3">SUM(D17:D20)</f>
        <v>0</v>
      </c>
      <c r="E21" s="20">
        <f t="shared" si="3"/>
        <v>0</v>
      </c>
      <c r="F21" s="21"/>
      <c r="G21" s="30"/>
    </row>
    <row r="22" customHeight="1" spans="1:7">
      <c r="A22" s="11">
        <v>4</v>
      </c>
      <c r="B22" s="12" t="s">
        <v>24</v>
      </c>
      <c r="C22" s="25">
        <v>247</v>
      </c>
      <c r="D22" s="25">
        <v>0</v>
      </c>
      <c r="E22" s="25">
        <f t="shared" si="0"/>
        <v>247</v>
      </c>
      <c r="F22" s="17"/>
      <c r="G22" s="28" t="s">
        <v>25</v>
      </c>
    </row>
    <row r="23" customHeight="1" spans="1:7">
      <c r="A23" s="11"/>
      <c r="B23" s="12"/>
      <c r="C23" s="25">
        <v>2302.85</v>
      </c>
      <c r="D23" s="25">
        <v>0</v>
      </c>
      <c r="E23" s="25">
        <f t="shared" si="0"/>
        <v>2302.85</v>
      </c>
      <c r="F23" s="17" t="s">
        <v>26</v>
      </c>
      <c r="G23" s="29"/>
    </row>
    <row r="24" s="2" customFormat="1" customHeight="1" spans="1:7">
      <c r="A24" s="18"/>
      <c r="B24" s="19" t="s">
        <v>27</v>
      </c>
      <c r="C24" s="20">
        <f>SUM(C22:C23)</f>
        <v>2549.85</v>
      </c>
      <c r="D24" s="20">
        <f t="shared" ref="D24:E24" si="4">SUM(D22:D23)</f>
        <v>0</v>
      </c>
      <c r="E24" s="20">
        <f t="shared" si="4"/>
        <v>2549.85</v>
      </c>
      <c r="F24" s="21"/>
      <c r="G24" s="30"/>
    </row>
    <row r="25" customHeight="1" spans="1:7">
      <c r="A25" s="23">
        <v>5</v>
      </c>
      <c r="B25" s="24" t="s">
        <v>28</v>
      </c>
      <c r="C25" s="25">
        <v>66</v>
      </c>
      <c r="D25" s="25">
        <v>0</v>
      </c>
      <c r="E25" s="25">
        <f t="shared" si="0"/>
        <v>66</v>
      </c>
      <c r="F25" s="17" t="s">
        <v>29</v>
      </c>
      <c r="G25" s="15" t="s">
        <v>30</v>
      </c>
    </row>
    <row r="26" customHeight="1" spans="1:7">
      <c r="A26" s="31"/>
      <c r="B26" s="32"/>
      <c r="C26" s="25">
        <v>2315.9</v>
      </c>
      <c r="D26" s="25">
        <v>0</v>
      </c>
      <c r="E26" s="25">
        <f t="shared" si="0"/>
        <v>2315.9</v>
      </c>
      <c r="F26" s="17" t="s">
        <v>31</v>
      </c>
      <c r="G26" s="16"/>
    </row>
    <row r="27" customHeight="1" spans="1:7">
      <c r="A27" s="26"/>
      <c r="B27" s="27"/>
      <c r="C27" s="25">
        <v>2582</v>
      </c>
      <c r="D27" s="25">
        <v>0</v>
      </c>
      <c r="E27" s="25">
        <f t="shared" si="0"/>
        <v>2582</v>
      </c>
      <c r="F27" s="17" t="s">
        <v>32</v>
      </c>
      <c r="G27" s="16"/>
    </row>
    <row r="28" s="2" customFormat="1" customHeight="1" spans="1:7">
      <c r="A28" s="18"/>
      <c r="B28" s="19" t="s">
        <v>33</v>
      </c>
      <c r="C28" s="20">
        <f>SUM(C25:C27)</f>
        <v>4963.9</v>
      </c>
      <c r="D28" s="20">
        <f>SUM(D25:D27)</f>
        <v>0</v>
      </c>
      <c r="E28" s="20">
        <f t="shared" ref="E28" si="5">SUM(E25:E27)</f>
        <v>4963.9</v>
      </c>
      <c r="F28" s="21"/>
      <c r="G28" s="22"/>
    </row>
    <row r="29" customHeight="1" spans="1:7">
      <c r="A29" s="11">
        <v>6</v>
      </c>
      <c r="B29" s="12" t="s">
        <v>34</v>
      </c>
      <c r="C29" s="25">
        <v>0</v>
      </c>
      <c r="D29" s="25">
        <v>0</v>
      </c>
      <c r="E29" s="25">
        <f t="shared" si="0"/>
        <v>0</v>
      </c>
      <c r="F29" s="17"/>
      <c r="G29" s="15" t="s">
        <v>35</v>
      </c>
    </row>
    <row r="30" customHeight="1" spans="1:7">
      <c r="A30" s="11"/>
      <c r="B30" s="12"/>
      <c r="C30" s="25">
        <v>0</v>
      </c>
      <c r="D30" s="25">
        <v>0</v>
      </c>
      <c r="E30" s="25">
        <f t="shared" si="0"/>
        <v>0</v>
      </c>
      <c r="F30" s="17"/>
      <c r="G30" s="29"/>
    </row>
    <row r="31" customHeight="1" spans="1:7">
      <c r="A31" s="11"/>
      <c r="B31" s="12"/>
      <c r="C31" s="25">
        <v>0</v>
      </c>
      <c r="D31" s="25">
        <v>0</v>
      </c>
      <c r="E31" s="25">
        <f t="shared" si="0"/>
        <v>0</v>
      </c>
      <c r="F31" s="17"/>
      <c r="G31" s="29"/>
    </row>
    <row r="32" customHeight="1" spans="1:7">
      <c r="A32" s="11"/>
      <c r="B32" s="12"/>
      <c r="C32" s="25">
        <v>0</v>
      </c>
      <c r="D32" s="25">
        <v>0</v>
      </c>
      <c r="E32" s="25">
        <f t="shared" si="0"/>
        <v>0</v>
      </c>
      <c r="F32" s="17"/>
      <c r="G32" s="29"/>
    </row>
    <row r="33" s="2" customFormat="1" customHeight="1" spans="1:7">
      <c r="A33" s="18"/>
      <c r="B33" s="19" t="s">
        <v>36</v>
      </c>
      <c r="C33" s="20">
        <f>SUM(C29:C32)</f>
        <v>0</v>
      </c>
      <c r="D33" s="20">
        <f t="shared" ref="D33:E33" si="6">SUM(D29:D32)</f>
        <v>0</v>
      </c>
      <c r="E33" s="20">
        <f t="shared" si="6"/>
        <v>0</v>
      </c>
      <c r="F33" s="21"/>
      <c r="G33" s="30"/>
    </row>
    <row r="34" customHeight="1" spans="1:7">
      <c r="A34" s="11">
        <v>7</v>
      </c>
      <c r="B34" s="12" t="s">
        <v>37</v>
      </c>
      <c r="C34" s="25">
        <v>0</v>
      </c>
      <c r="D34" s="25">
        <v>0</v>
      </c>
      <c r="E34" s="25">
        <f t="shared" si="0"/>
        <v>0</v>
      </c>
      <c r="F34" s="17"/>
      <c r="G34" s="33"/>
    </row>
    <row r="35" customHeight="1" spans="1:7">
      <c r="A35" s="11"/>
      <c r="B35" s="12"/>
      <c r="C35" s="25">
        <v>0</v>
      </c>
      <c r="D35" s="25">
        <v>0</v>
      </c>
      <c r="E35" s="25">
        <f t="shared" si="0"/>
        <v>0</v>
      </c>
      <c r="F35" s="17"/>
      <c r="G35" s="34"/>
    </row>
    <row r="36" customHeight="1" spans="1:7">
      <c r="A36" s="11"/>
      <c r="B36" s="12"/>
      <c r="C36" s="25">
        <v>0</v>
      </c>
      <c r="D36" s="25">
        <v>0</v>
      </c>
      <c r="E36" s="25">
        <f t="shared" si="0"/>
        <v>0</v>
      </c>
      <c r="F36" s="17"/>
      <c r="G36" s="34"/>
    </row>
    <row r="37" customHeight="1" spans="1:7">
      <c r="A37" s="11"/>
      <c r="B37" s="12"/>
      <c r="C37" s="25">
        <v>0</v>
      </c>
      <c r="D37" s="25">
        <v>0</v>
      </c>
      <c r="E37" s="25">
        <f t="shared" si="0"/>
        <v>0</v>
      </c>
      <c r="F37" s="17"/>
      <c r="G37" s="34"/>
    </row>
    <row r="38" s="2" customFormat="1" customHeight="1" spans="1:7">
      <c r="A38" s="18"/>
      <c r="B38" s="19" t="s">
        <v>38</v>
      </c>
      <c r="C38" s="20">
        <f>SUM(C34:C37)</f>
        <v>0</v>
      </c>
      <c r="D38" s="20">
        <f t="shared" ref="D38:E38" si="7">SUM(D34:D37)</f>
        <v>0</v>
      </c>
      <c r="E38" s="20">
        <f t="shared" si="7"/>
        <v>0</v>
      </c>
      <c r="F38" s="21"/>
      <c r="G38" s="35"/>
    </row>
    <row r="39" customHeight="1" spans="1:7">
      <c r="A39" s="11">
        <v>8</v>
      </c>
      <c r="B39" s="12" t="s">
        <v>39</v>
      </c>
      <c r="C39" s="25">
        <v>0</v>
      </c>
      <c r="D39" s="25">
        <v>0</v>
      </c>
      <c r="E39" s="25">
        <f t="shared" si="0"/>
        <v>0</v>
      </c>
      <c r="F39" s="17"/>
      <c r="G39" s="28" t="s">
        <v>40</v>
      </c>
    </row>
    <row r="40" customHeight="1" spans="1:7">
      <c r="A40" s="11"/>
      <c r="B40" s="12"/>
      <c r="C40" s="25">
        <v>0</v>
      </c>
      <c r="D40" s="25">
        <v>0</v>
      </c>
      <c r="E40" s="25">
        <f t="shared" si="0"/>
        <v>0</v>
      </c>
      <c r="F40" s="17"/>
      <c r="G40" s="29"/>
    </row>
    <row r="41" s="2" customFormat="1" customHeight="1" spans="1:7">
      <c r="A41" s="18"/>
      <c r="B41" s="19" t="s">
        <v>41</v>
      </c>
      <c r="C41" s="20">
        <f>SUM(C39:C40)</f>
        <v>0</v>
      </c>
      <c r="D41" s="20">
        <f t="shared" ref="D41:E41" si="8">SUM(D39:D40)</f>
        <v>0</v>
      </c>
      <c r="E41" s="20">
        <f t="shared" si="8"/>
        <v>0</v>
      </c>
      <c r="F41" s="21"/>
      <c r="G41" s="30"/>
    </row>
    <row r="42" customHeight="1" spans="1:7">
      <c r="A42" s="11">
        <v>9</v>
      </c>
      <c r="B42" s="12" t="s">
        <v>42</v>
      </c>
      <c r="C42" s="25">
        <v>0</v>
      </c>
      <c r="D42" s="25">
        <v>0</v>
      </c>
      <c r="E42" s="25">
        <f t="shared" si="0"/>
        <v>0</v>
      </c>
      <c r="F42" s="17"/>
      <c r="G42" s="15" t="s">
        <v>43</v>
      </c>
    </row>
    <row r="43" customHeight="1" spans="1:7">
      <c r="A43" s="11"/>
      <c r="B43" s="12"/>
      <c r="C43" s="25">
        <v>0</v>
      </c>
      <c r="D43" s="25">
        <v>0</v>
      </c>
      <c r="E43" s="25">
        <f t="shared" si="0"/>
        <v>0</v>
      </c>
      <c r="F43" s="17"/>
      <c r="G43" s="16"/>
    </row>
    <row r="44" customHeight="1" spans="1:7">
      <c r="A44" s="11"/>
      <c r="B44" s="12"/>
      <c r="C44" s="25">
        <v>0</v>
      </c>
      <c r="D44" s="25">
        <v>0</v>
      </c>
      <c r="E44" s="25">
        <f t="shared" si="0"/>
        <v>0</v>
      </c>
      <c r="F44" s="17"/>
      <c r="G44" s="16"/>
    </row>
    <row r="45" s="2" customFormat="1" customHeight="1" spans="1:7">
      <c r="A45" s="18"/>
      <c r="B45" s="19" t="s">
        <v>44</v>
      </c>
      <c r="C45" s="20">
        <f>SUM(C42:C44)</f>
        <v>0</v>
      </c>
      <c r="D45" s="20">
        <f t="shared" ref="D45:E45" si="9">SUM(D42:D44)</f>
        <v>0</v>
      </c>
      <c r="E45" s="20">
        <f t="shared" si="9"/>
        <v>0</v>
      </c>
      <c r="F45" s="21"/>
      <c r="G45" s="22"/>
    </row>
    <row r="46" customHeight="1" spans="1:7">
      <c r="A46" s="23">
        <v>10</v>
      </c>
      <c r="B46" s="12" t="s">
        <v>45</v>
      </c>
      <c r="C46" s="25">
        <v>0</v>
      </c>
      <c r="D46" s="25">
        <v>0</v>
      </c>
      <c r="E46" s="25">
        <f t="shared" si="0"/>
        <v>0</v>
      </c>
      <c r="F46" s="17"/>
      <c r="G46" s="33"/>
    </row>
    <row r="47" customHeight="1" spans="1:7">
      <c r="A47" s="31"/>
      <c r="B47" s="12"/>
      <c r="C47" s="25">
        <v>0</v>
      </c>
      <c r="D47" s="25">
        <v>0</v>
      </c>
      <c r="E47" s="25">
        <f t="shared" ref="E47:E52" si="10">C47+D47</f>
        <v>0</v>
      </c>
      <c r="F47" s="17"/>
      <c r="G47" s="34"/>
    </row>
    <row r="48" customHeight="1" spans="1:7">
      <c r="A48" s="31"/>
      <c r="B48" s="12"/>
      <c r="C48" s="25">
        <v>0</v>
      </c>
      <c r="D48" s="25">
        <v>0</v>
      </c>
      <c r="E48" s="25">
        <f t="shared" si="10"/>
        <v>0</v>
      </c>
      <c r="F48" s="17"/>
      <c r="G48" s="34"/>
    </row>
    <row r="49" customHeight="1" spans="1:7">
      <c r="A49" s="31"/>
      <c r="B49" s="12"/>
      <c r="C49" s="25">
        <v>0</v>
      </c>
      <c r="D49" s="25">
        <v>0</v>
      </c>
      <c r="E49" s="25">
        <f t="shared" si="10"/>
        <v>0</v>
      </c>
      <c r="F49" s="17"/>
      <c r="G49" s="34"/>
    </row>
    <row r="50" customHeight="1" spans="1:7">
      <c r="A50" s="31"/>
      <c r="B50" s="12"/>
      <c r="C50" s="25">
        <v>0</v>
      </c>
      <c r="D50" s="25">
        <v>0</v>
      </c>
      <c r="E50" s="25">
        <f t="shared" si="10"/>
        <v>0</v>
      </c>
      <c r="F50" s="17"/>
      <c r="G50" s="34"/>
    </row>
    <row r="51" customHeight="1" spans="1:7">
      <c r="A51" s="31"/>
      <c r="B51" s="12"/>
      <c r="C51" s="25">
        <v>0</v>
      </c>
      <c r="D51" s="25">
        <v>0</v>
      </c>
      <c r="E51" s="25">
        <f t="shared" si="10"/>
        <v>0</v>
      </c>
      <c r="F51" s="17"/>
      <c r="G51" s="34"/>
    </row>
    <row r="52" customHeight="1" spans="1:7">
      <c r="A52" s="26"/>
      <c r="B52" s="12"/>
      <c r="C52" s="25">
        <v>0</v>
      </c>
      <c r="D52" s="25">
        <v>0</v>
      </c>
      <c r="E52" s="25">
        <f t="shared" si="10"/>
        <v>0</v>
      </c>
      <c r="F52" s="17"/>
      <c r="G52" s="34"/>
    </row>
    <row r="53" s="2" customFormat="1" customHeight="1" spans="1:7">
      <c r="A53" s="18"/>
      <c r="B53" s="19" t="s">
        <v>46</v>
      </c>
      <c r="C53" s="20">
        <f>SUM(C46:C52)</f>
        <v>0</v>
      </c>
      <c r="D53" s="20">
        <f t="shared" ref="D53:E53" si="11">SUM(D46:D52)</f>
        <v>0</v>
      </c>
      <c r="E53" s="20">
        <f t="shared" si="11"/>
        <v>0</v>
      </c>
      <c r="F53" s="21"/>
      <c r="G53" s="35"/>
    </row>
    <row r="54" customHeight="1" spans="1:7">
      <c r="A54" s="18"/>
      <c r="B54" s="19" t="s">
        <v>47</v>
      </c>
      <c r="C54" s="20">
        <f>SUM(C53,C45,C41,C38,C33,C28,C24,C21,C16,C13)</f>
        <v>11672.05</v>
      </c>
      <c r="D54" s="20">
        <f>SUM(D53,D45,D41,D38,D33,D28,D24,D21,D16,D13)</f>
        <v>0</v>
      </c>
      <c r="E54" s="20">
        <f>SUM(E53,E45,E41,E38,E33,E28,E24,E21,E16,E13)</f>
        <v>11672.05</v>
      </c>
      <c r="F54" s="21"/>
      <c r="G54" s="36"/>
    </row>
    <row r="58" customHeight="1" spans="1:6">
      <c r="A58" s="37" t="s">
        <v>48</v>
      </c>
      <c r="B58" s="38"/>
      <c r="C58" s="39" t="s">
        <v>6</v>
      </c>
      <c r="D58" s="39" t="s">
        <v>49</v>
      </c>
      <c r="E58" s="39"/>
      <c r="F58" s="40" t="s">
        <v>50</v>
      </c>
    </row>
    <row r="59" customHeight="1" spans="1:6">
      <c r="A59" s="41">
        <v>0</v>
      </c>
      <c r="B59" s="42"/>
      <c r="C59" s="42">
        <f>E54</f>
        <v>11672.05</v>
      </c>
      <c r="D59" s="42">
        <f>D54</f>
        <v>0</v>
      </c>
      <c r="E59" s="42"/>
      <c r="F59" s="43">
        <f>A59-C59</f>
        <v>-11672.05</v>
      </c>
    </row>
    <row r="61" customHeight="1" spans="1:6">
      <c r="A61" s="44" t="s">
        <v>51</v>
      </c>
      <c r="B61" s="45" t="s">
        <v>52</v>
      </c>
      <c r="C61" s="44"/>
      <c r="D61" s="44" t="s">
        <v>53</v>
      </c>
      <c r="E61" s="44"/>
      <c r="F61" s="45"/>
    </row>
  </sheetData>
  <mergeCells count="41">
    <mergeCell ref="C2:E2"/>
    <mergeCell ref="C6:F6"/>
    <mergeCell ref="A58:B58"/>
    <mergeCell ref="D58:E58"/>
    <mergeCell ref="A59:B59"/>
    <mergeCell ref="D59:E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B46:B52"/>
    <mergeCell ref="G4:G5"/>
    <mergeCell ref="G6:G7"/>
    <mergeCell ref="G8:G13"/>
    <mergeCell ref="G14:G16"/>
    <mergeCell ref="G17:G21"/>
    <mergeCell ref="G22:G24"/>
    <mergeCell ref="G25:G28"/>
    <mergeCell ref="G29:G33"/>
    <mergeCell ref="G34:G38"/>
    <mergeCell ref="G39:G41"/>
    <mergeCell ref="G42:G45"/>
    <mergeCell ref="G46:G53"/>
    <mergeCell ref="E4:F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6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忏摩</cp:lastModifiedBy>
  <dcterms:created xsi:type="dcterms:W3CDTF">2014-04-15T08:52:00Z</dcterms:created>
  <cp:lastPrinted>2017-09-06T05:53:00Z</cp:lastPrinted>
  <dcterms:modified xsi:type="dcterms:W3CDTF">2018-07-23T09:39:19Z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