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firstSheet="1" activeTab="2"/>
  </bookViews>
  <sheets>
    <sheet name="Macro1" sheetId="5" state="hidden" r:id="rId1"/>
    <sheet name="Sheet1" sheetId="7" r:id="rId2"/>
    <sheet name="Sheet2" sheetId="8" r:id="rId3"/>
  </sheets>
  <calcPr calcId="144525"/>
</workbook>
</file>

<file path=xl/sharedStrings.xml><?xml version="1.0" encoding="utf-8"?>
<sst xmlns="http://schemas.openxmlformats.org/spreadsheetml/2006/main" count="90">
  <si>
    <t>成都会议</t>
  </si>
  <si>
    <t>客户</t>
  </si>
  <si>
    <t>北京康辉     曹园</t>
  </si>
  <si>
    <t>联系方式</t>
  </si>
  <si>
    <t>行程时间(天数)</t>
  </si>
  <si>
    <t>4天</t>
  </si>
  <si>
    <t>目的地</t>
  </si>
  <si>
    <t>成都+稻城亚丁</t>
  </si>
  <si>
    <t>活动时间(天数)</t>
  </si>
  <si>
    <t>7月</t>
  </si>
  <si>
    <t>参团人数:</t>
  </si>
  <si>
    <t>15人</t>
  </si>
  <si>
    <t>项目经理</t>
  </si>
  <si>
    <t>范晓梅18628106099   028-65178186</t>
  </si>
  <si>
    <t>报价时间</t>
  </si>
  <si>
    <t>日期</t>
  </si>
  <si>
    <t>行程</t>
  </si>
  <si>
    <t>交通</t>
  </si>
  <si>
    <t>简要行程</t>
  </si>
  <si>
    <t>备注</t>
  </si>
  <si>
    <t>客人分批抵达</t>
  </si>
  <si>
    <t>飞机/巴士</t>
  </si>
  <si>
    <t>根据航班，接机抵达酒店，入住</t>
  </si>
  <si>
    <t>成都</t>
  </si>
  <si>
    <t>酒店会议</t>
  </si>
  <si>
    <t>/</t>
  </si>
  <si>
    <t xml:space="preserve">早起后，乘车前往成都机场，乘机前往稻城亚丁机场，飞机降落在冰蚀岩盆的海子山，接机后，乘车从海拔4410米的中国最高海拔的稻城亚丁机场出发，途中经过冰川U形谷，路上可以看到精妙绝伦的天然岩画——鹿子图腾。到达800多年的古寺：蚌普寺(白教)参观，游览之后到达有“香格里拉之魂”之称的红草地（当然要看季节，有红草时间是9—11月)，之后观稻城白塔公园——尊胜塔林，观完白塔之后前往参观典型的康南藏寨（特色村落），可在藏寨里面免费品尝酥油茶，在藏式民居里面体验藏族人的特色文化。中午抵达最后的香格里拉——稻城县（3750米）用午餐，下午去参观万亩青杨林、观色拉大草原，后翻越海拔4485多米的波瓦山，到达赤土河谷迷人风光：小桥、流水、藏寨，在蓝天之下，河谷之中，仿佛真正走进了世外桃园(梦中的香格里拉)，定会令你流连忘返，到达香格里拉镇前我们还会按照当地老百姓的习惯先去朝拜贡嘎郎吉岭寺 ，结下来拍仲堆村全景，感受原始与现代的结合，之后到达香格里拉镇（日瓦乡）入住。晚餐后可自愿参加香格里拉镇的篝火烤羊晚会（自费项目，180元/人），后入住酒店。
 [小提示]：飞机降落海拔有些高，不要做剧烈运动，个别人会有高原反应，请游客提前做好高原反应防范工作。下了飞机就是美景，经幡飘飘、雪山、草原、藏寨……热情的康巴儿女期待着您的到来！ </t>
  </si>
  <si>
    <t>日瓦</t>
  </si>
  <si>
    <t xml:space="preserve">早餐后前往景区办理手续，进入最后的香格里拉的核心景区——亚丁。换乘景区的观光车，走进牛郎神山(海拔4760米)，从高处远眺亚丁峡谷。经过叶儿红村，到达观仙乃日神山的观景台，远观：亚丁村（海拔4060米）、仙乃日神山（意为观世音菩萨，海拔6032米）、夏朗多吉（意为金钢手菩萨，海拔5958米），在扎灌崩到达观光车的终点站，徒步到冲古寺（海拔3900米），远拍夏洛多洁神山（意为金钢手菩萨，海拔5958米），近拍仙乃日神山，之后有两种选择：
（1）可以徒步或乘坐景区坐电瓶车到达洛绒牛场参观央迈勇神山（意为文殊菩萨，海拔5958米）、冰山圣水、草原（络绒牛场（海拔4180米），之后再去冲古寺参观，再去卓玛拉措神湖（珍珠海）(海拔4080米)；（2）先 去到冲古寺朝拜，再去玛拉措神湖（珍珠海）；之后到达洛绒牛场参观神山、圣水、草原。 游完之后返回稻城入住。
｛小提示｝：从络绒牛场到牛奶海、五色海可以选择骑马或步行（马费自理，来回300元\人，海拔4600—4700米以上）此景点海拔很高，旅行社不提倡客人去此景参观，如果有客人强行上去参观，必须要和导游签订“自行前往此景点参观，安全自负”的协议。在游览过程中要量力而行，预防高原反应，同时要有时间观念。虽然时间很短，但一路上景色很美，只有慢慢去用心感受“最后的香格里拉”——亚丁。让朋友们:发现美、感受美、聆听美、走进美！
</t>
  </si>
  <si>
    <t>稻城</t>
  </si>
  <si>
    <t>成都-送机</t>
  </si>
  <si>
    <t>巴士/飞机</t>
  </si>
  <si>
    <t>早餐后，乘车前往亚丁机场，乘机返回成都，抵达成都后，转机返回各地。</t>
  </si>
  <si>
    <t>酒店费用</t>
  </si>
  <si>
    <t>名称</t>
  </si>
  <si>
    <t>数量</t>
  </si>
  <si>
    <t>单价(人民币）</t>
  </si>
  <si>
    <t>次数</t>
  </si>
  <si>
    <t>总价</t>
  </si>
  <si>
    <t xml:space="preserve">备注 </t>
  </si>
  <si>
    <t>成都首座万豪酒店</t>
  </si>
  <si>
    <t>单间900、标间950</t>
  </si>
  <si>
    <t>日瓦智选假日酒店</t>
  </si>
  <si>
    <t>高级海景</t>
  </si>
  <si>
    <t>稻城雪域温泉酒店</t>
  </si>
  <si>
    <t>园景房</t>
  </si>
  <si>
    <t>酒店费用合计</t>
  </si>
  <si>
    <t>会场费用</t>
  </si>
  <si>
    <t>会议室（半天）</t>
  </si>
  <si>
    <t>半天</t>
  </si>
  <si>
    <t>面积67㎡，固定董事桌</t>
  </si>
  <si>
    <t>茶歇</t>
  </si>
  <si>
    <t>次</t>
  </si>
  <si>
    <t>用餐费用合计</t>
  </si>
  <si>
    <t>用餐费用</t>
  </si>
  <si>
    <t>单位</t>
  </si>
  <si>
    <t>9月20日      成都晚餐推荐：川菜：蜀府宴语</t>
  </si>
  <si>
    <t>桌</t>
  </si>
  <si>
    <t>1500元/桌起</t>
  </si>
  <si>
    <t xml:space="preserve">                                     火锅：大妙火锅</t>
  </si>
  <si>
    <t>人</t>
  </si>
  <si>
    <t>9月21日     稻城途中餐</t>
  </si>
  <si>
    <t>800元/桌起</t>
  </si>
  <si>
    <t>9月21日     日瓦酒店晚餐</t>
  </si>
  <si>
    <t>1000元/桌起</t>
  </si>
  <si>
    <t>9月22日     景区内路餐</t>
  </si>
  <si>
    <t>景区无餐厅</t>
  </si>
  <si>
    <t>9月22日     日瓦酒店晚餐</t>
  </si>
  <si>
    <t>用车费用</t>
  </si>
  <si>
    <t>30座旅游大巴车</t>
  </si>
  <si>
    <t>成都机场-酒店</t>
  </si>
  <si>
    <t>成都酒店-餐厅-酒店</t>
  </si>
  <si>
    <t>成都酒店-成都机场</t>
  </si>
  <si>
    <t>稻城接机-游览-送机3日</t>
  </si>
  <si>
    <t>用车费用合计</t>
  </si>
  <si>
    <t>人员及其他费用</t>
  </si>
  <si>
    <t>亚丁景区门票</t>
  </si>
  <si>
    <t>亚丁观光车</t>
  </si>
  <si>
    <t>亚丁电瓶车</t>
  </si>
  <si>
    <t>酒店和机场工作人员</t>
  </si>
  <si>
    <t>导游</t>
  </si>
  <si>
    <t>3天</t>
  </si>
  <si>
    <t>含第一天送机</t>
  </si>
  <si>
    <t>导游和师傅稻城房补</t>
  </si>
  <si>
    <t>150元/人天*2天*2人</t>
  </si>
  <si>
    <t>保险</t>
  </si>
  <si>
    <t>小计</t>
  </si>
  <si>
    <t>服务费</t>
  </si>
  <si>
    <t>总计</t>
  </si>
  <si>
    <t>应急使用，一直按的话也就使用20分钟左右</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</si>
</sst>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_-* #,##0.00\ [$€-1]_-;\-* #,##0.00\ [$€-1]_-;_-* &quot;-&quot;??\ [$€-1]_-"/>
    <numFmt numFmtId="177" formatCode="&quot;￥&quot;#,##0.00_);[Red]\(&quot;￥&quot;#,##0.00\)"/>
    <numFmt numFmtId="178" formatCode="_-* #,##0\ _F_-;\-* #,##0\ _F_-;_-* &quot;-&quot;??\ _F_-;_-@_-"/>
    <numFmt numFmtId="179" formatCode="\¥#,##0.00;[Red]\¥#,##0.00"/>
  </numFmts>
  <fonts count="43">
    <font>
      <sz val="12"/>
      <name val="宋体"/>
      <charset val="134"/>
    </font>
    <font>
      <sz val="12"/>
      <name val="华文细黑"/>
      <charset val="134"/>
    </font>
    <font>
      <b/>
      <sz val="20"/>
      <name val="黑体"/>
      <charset val="134"/>
    </font>
    <font>
      <b/>
      <sz val="8"/>
      <color indexed="8"/>
      <name val="微软雅黑"/>
      <charset val="134"/>
    </font>
    <font>
      <b/>
      <sz val="8"/>
      <name val="微软雅黑"/>
      <charset val="134"/>
    </font>
    <font>
      <b/>
      <sz val="9"/>
      <name val="宋体"/>
      <charset val="134"/>
    </font>
    <font>
      <b/>
      <sz val="10"/>
      <name val="Arial"/>
      <charset val="134"/>
    </font>
    <font>
      <sz val="10"/>
      <name val="微软雅黑"/>
      <charset val="134"/>
    </font>
    <font>
      <sz val="9"/>
      <name val="宋体"/>
      <charset val="134"/>
    </font>
    <font>
      <b/>
      <sz val="10"/>
      <name val="微软雅黑"/>
      <charset val="134"/>
    </font>
    <font>
      <b/>
      <sz val="9"/>
      <color indexed="8"/>
      <name val="宋体"/>
      <charset val="134"/>
    </font>
    <font>
      <b/>
      <sz val="9"/>
      <color indexed="8"/>
      <name val="微软雅黑"/>
      <charset val="134"/>
    </font>
    <font>
      <b/>
      <sz val="9"/>
      <color theme="1"/>
      <name val="宋体"/>
      <charset val="134"/>
    </font>
    <font>
      <b/>
      <i/>
      <sz val="9"/>
      <color indexed="12"/>
      <name val="宋体"/>
      <charset val="134"/>
    </font>
    <font>
      <b/>
      <sz val="10"/>
      <color theme="1"/>
      <name val="微软雅黑"/>
      <charset val="134"/>
    </font>
    <font>
      <sz val="9"/>
      <name val="微软雅黑"/>
      <charset val="134"/>
    </font>
    <font>
      <b/>
      <sz val="9"/>
      <color theme="1"/>
      <name val="微软雅黑"/>
      <charset val="134"/>
    </font>
    <font>
      <b/>
      <i/>
      <sz val="9"/>
      <color indexed="12"/>
      <name val="微软雅黑"/>
      <charset val="134"/>
    </font>
    <font>
      <sz val="9"/>
      <color indexed="8"/>
      <name val="宋体"/>
      <charset val="134"/>
    </font>
    <font>
      <b/>
      <sz val="10"/>
      <color indexed="8"/>
      <name val="微软雅黑"/>
      <charset val="134"/>
    </font>
    <font>
      <sz val="9"/>
      <color indexed="8"/>
      <name val="微软雅黑"/>
      <charset val="134"/>
    </font>
    <font>
      <sz val="12"/>
      <name val="宋体"/>
      <charset val="134"/>
    </font>
    <font>
      <sz val="11"/>
      <color rgb="FF00610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u/>
      <sz val="12"/>
      <color indexed="12"/>
      <name val="宋体"/>
      <charset val="134"/>
    </font>
    <font>
      <b/>
      <sz val="11"/>
      <color rgb="FF3F3F3F"/>
      <name val="宋体"/>
      <charset val="0"/>
      <scheme val="minor"/>
    </font>
    <font>
      <i/>
      <sz val="11"/>
      <color rgb="FF7F7F7F"/>
      <name val="宋体"/>
      <charset val="0"/>
      <scheme val="minor"/>
    </font>
    <font>
      <b/>
      <sz val="18"/>
      <color theme="3"/>
      <name val="宋体"/>
      <charset val="134"/>
      <scheme val="minor"/>
    </font>
    <font>
      <sz val="10"/>
      <name val="Arial"/>
      <charset val="134"/>
    </font>
  </fonts>
  <fills count="40">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theme="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FF00"/>
        <bgColor indexed="64"/>
      </patternFill>
    </fill>
    <fill>
      <patternFill patternType="solid">
        <fgColor rgb="FFFFFFCC"/>
        <bgColor indexed="64"/>
      </patternFill>
    </fill>
    <fill>
      <patternFill patternType="solid">
        <fgColor rgb="FFC6EFCE"/>
        <bgColor indexed="64"/>
      </patternFill>
    </fill>
    <fill>
      <patternFill patternType="solid">
        <fgColor rgb="FFFFC7CE"/>
        <bgColor indexed="64"/>
      </patternFill>
    </fill>
    <fill>
      <patternFill patternType="solid">
        <fgColor theme="7"/>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24" fillId="0" borderId="0" applyFont="0" applyFill="0" applyBorder="0" applyAlignment="0" applyProtection="0">
      <alignment vertical="center"/>
    </xf>
    <xf numFmtId="0" fontId="27" fillId="24" borderId="0" applyNumberFormat="0" applyBorder="0" applyAlignment="0" applyProtection="0">
      <alignment vertical="center"/>
    </xf>
    <xf numFmtId="0" fontId="33" fillId="21" borderId="31"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7" fillId="14" borderId="0" applyNumberFormat="0" applyBorder="0" applyAlignment="0" applyProtection="0">
      <alignment vertical="center"/>
    </xf>
    <xf numFmtId="0" fontId="25" fillId="10" borderId="0" applyNumberFormat="0" applyBorder="0" applyAlignment="0" applyProtection="0">
      <alignment vertical="center"/>
    </xf>
    <xf numFmtId="43" fontId="21" fillId="0" borderId="0" applyFont="0" applyFill="0" applyBorder="0" applyAlignment="0" applyProtection="0"/>
    <xf numFmtId="0" fontId="26" fillId="26" borderId="0" applyNumberFormat="0" applyBorder="0" applyAlignment="0" applyProtection="0">
      <alignment vertical="center"/>
    </xf>
    <xf numFmtId="0" fontId="38" fillId="0" borderId="0" applyNumberFormat="0" applyFill="0" applyBorder="0" applyAlignment="0" applyProtection="0">
      <alignment vertical="top"/>
      <protection locked="0"/>
    </xf>
    <xf numFmtId="9" fontId="24" fillId="0" borderId="0" applyFont="0" applyFill="0" applyBorder="0" applyAlignment="0" applyProtection="0">
      <alignment vertical="center"/>
    </xf>
    <xf numFmtId="176" fontId="21" fillId="0" borderId="0" applyFont="0" applyFill="0" applyBorder="0" applyAlignment="0" applyProtection="0"/>
    <xf numFmtId="0" fontId="36" fillId="0" borderId="0" applyNumberFormat="0" applyFill="0" applyBorder="0" applyAlignment="0" applyProtection="0">
      <alignment vertical="center"/>
    </xf>
    <xf numFmtId="0" fontId="24" fillId="13" borderId="29" applyNumberFormat="0" applyFont="0" applyAlignment="0" applyProtection="0">
      <alignment vertical="center"/>
    </xf>
    <xf numFmtId="0" fontId="26" fillId="23" borderId="0" applyNumberFormat="0" applyBorder="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32" applyNumberFormat="0" applyFill="0" applyAlignment="0" applyProtection="0">
      <alignment vertical="center"/>
    </xf>
    <xf numFmtId="0" fontId="37" fillId="0" borderId="32" applyNumberFormat="0" applyFill="0" applyAlignment="0" applyProtection="0">
      <alignment vertical="center"/>
    </xf>
    <xf numFmtId="0" fontId="26" fillId="30" borderId="0" applyNumberFormat="0" applyBorder="0" applyAlignment="0" applyProtection="0">
      <alignment vertical="center"/>
    </xf>
    <xf numFmtId="0" fontId="23" fillId="0" borderId="28" applyNumberFormat="0" applyFill="0" applyAlignment="0" applyProtection="0">
      <alignment vertical="center"/>
    </xf>
    <xf numFmtId="0" fontId="26" fillId="29" borderId="0" applyNumberFormat="0" applyBorder="0" applyAlignment="0" applyProtection="0">
      <alignment vertical="center"/>
    </xf>
    <xf numFmtId="0" fontId="39" fillId="20" borderId="34" applyNumberFormat="0" applyAlignment="0" applyProtection="0">
      <alignment vertical="center"/>
    </xf>
    <xf numFmtId="0" fontId="31" fillId="20" borderId="31" applyNumberFormat="0" applyAlignment="0" applyProtection="0">
      <alignment vertical="center"/>
    </xf>
    <xf numFmtId="0" fontId="30" fillId="19" borderId="30" applyNumberFormat="0" applyAlignment="0" applyProtection="0">
      <alignment vertical="center"/>
    </xf>
    <xf numFmtId="0" fontId="27" fillId="32" borderId="0" applyNumberFormat="0" applyBorder="0" applyAlignment="0" applyProtection="0">
      <alignment vertical="center"/>
    </xf>
    <xf numFmtId="0" fontId="26" fillId="17" borderId="0" applyNumberFormat="0" applyBorder="0" applyAlignment="0" applyProtection="0">
      <alignment vertical="center"/>
    </xf>
    <xf numFmtId="0" fontId="34" fillId="0" borderId="33" applyNumberFormat="0" applyFill="0" applyAlignment="0" applyProtection="0">
      <alignment vertical="center"/>
    </xf>
    <xf numFmtId="0" fontId="28" fillId="0" borderId="27" applyNumberFormat="0" applyFill="0" applyAlignment="0" applyProtection="0">
      <alignment vertical="center"/>
    </xf>
    <xf numFmtId="0" fontId="22" fillId="9" borderId="0" applyNumberFormat="0" applyBorder="0" applyAlignment="0" applyProtection="0">
      <alignment vertical="center"/>
    </xf>
    <xf numFmtId="0" fontId="29" fillId="16" borderId="0" applyNumberFormat="0" applyBorder="0" applyAlignment="0" applyProtection="0">
      <alignment vertical="center"/>
    </xf>
    <xf numFmtId="0" fontId="27" fillId="33" borderId="0" applyNumberFormat="0" applyBorder="0" applyAlignment="0" applyProtection="0">
      <alignment vertical="center"/>
    </xf>
    <xf numFmtId="0" fontId="26" fillId="15" borderId="0" applyNumberFormat="0" applyBorder="0" applyAlignment="0" applyProtection="0">
      <alignment vertical="center"/>
    </xf>
    <xf numFmtId="0" fontId="27" fillId="28" borderId="0" applyNumberFormat="0" applyBorder="0" applyAlignment="0" applyProtection="0">
      <alignment vertical="center"/>
    </xf>
    <xf numFmtId="0" fontId="27" fillId="12" borderId="0" applyNumberFormat="0" applyBorder="0" applyAlignment="0" applyProtection="0">
      <alignment vertical="center"/>
    </xf>
    <xf numFmtId="0" fontId="27" fillId="22" borderId="0" applyNumberFormat="0" applyBorder="0" applyAlignment="0" applyProtection="0">
      <alignment vertical="center"/>
    </xf>
    <xf numFmtId="0" fontId="27" fillId="18" borderId="0" applyNumberFormat="0" applyBorder="0" applyAlignment="0" applyProtection="0">
      <alignment vertical="center"/>
    </xf>
    <xf numFmtId="0" fontId="26" fillId="25" borderId="0" applyNumberFormat="0" applyBorder="0" applyAlignment="0" applyProtection="0">
      <alignment vertical="center"/>
    </xf>
    <xf numFmtId="0" fontId="26" fillId="11" borderId="0" applyNumberFormat="0" applyBorder="0" applyAlignment="0" applyProtection="0">
      <alignment vertical="center"/>
    </xf>
    <xf numFmtId="0" fontId="27" fillId="27" borderId="0" applyNumberFormat="0" applyBorder="0" applyAlignment="0" applyProtection="0">
      <alignment vertical="center"/>
    </xf>
    <xf numFmtId="0" fontId="27" fillId="34" borderId="0" applyNumberFormat="0" applyBorder="0" applyAlignment="0" applyProtection="0">
      <alignment vertical="center"/>
    </xf>
    <xf numFmtId="0" fontId="26" fillId="31" borderId="0" applyNumberFormat="0" applyBorder="0" applyAlignment="0" applyProtection="0">
      <alignment vertical="center"/>
    </xf>
    <xf numFmtId="0" fontId="27"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7" fillId="39" borderId="0" applyNumberFormat="0" applyBorder="0" applyAlignment="0" applyProtection="0">
      <alignment vertical="center"/>
    </xf>
    <xf numFmtId="0" fontId="26" fillId="35" borderId="0" applyNumberFormat="0" applyBorder="0" applyAlignment="0" applyProtection="0">
      <alignment vertical="center"/>
    </xf>
    <xf numFmtId="0" fontId="42" fillId="0" borderId="0"/>
  </cellStyleXfs>
  <cellXfs count="149">
    <xf numFmtId="0" fontId="0" fillId="0" borderId="0" xfId="0"/>
    <xf numFmtId="0" fontId="1" fillId="0" borderId="0" xfId="0" applyFont="1"/>
    <xf numFmtId="0" fontId="1" fillId="0" borderId="0" xfId="0" applyFont="1"/>
    <xf numFmtId="0" fontId="2" fillId="2" borderId="1" xfId="0" applyFont="1" applyFill="1" applyBorder="1" applyAlignment="1">
      <alignment horizontal="center" wrapText="1"/>
    </xf>
    <xf numFmtId="0" fontId="2" fillId="2" borderId="2" xfId="0" applyFont="1" applyFill="1" applyBorder="1" applyAlignment="1">
      <alignment horizontal="center"/>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9" xfId="0" applyFont="1" applyFill="1" applyBorder="1" applyAlignment="1">
      <alignment horizontal="center" wrapText="1"/>
    </xf>
    <xf numFmtId="0" fontId="2" fillId="2" borderId="0" xfId="0" applyFont="1" applyFill="1" applyBorder="1" applyAlignment="1">
      <alignment horizontal="center" wrapText="1"/>
    </xf>
    <xf numFmtId="58" fontId="4" fillId="2" borderId="6" xfId="0" applyNumberFormat="1" applyFont="1" applyFill="1" applyBorder="1" applyAlignment="1">
      <alignment horizontal="center" vertical="center"/>
    </xf>
    <xf numFmtId="0" fontId="4" fillId="2" borderId="10" xfId="0" applyFont="1" applyFill="1" applyBorder="1" applyAlignment="1">
      <alignment horizont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2" xfId="0" applyFont="1" applyFill="1" applyBorder="1" applyAlignment="1">
      <alignment horizontal="center" vertical="center"/>
    </xf>
    <xf numFmtId="0" fontId="5" fillId="3" borderId="13" xfId="0" applyFont="1" applyFill="1" applyBorder="1" applyAlignment="1">
      <alignment horizontal="center" vertical="center" wrapText="1"/>
    </xf>
    <xf numFmtId="14" fontId="5" fillId="3" borderId="5" xfId="0" applyNumberFormat="1" applyFont="1" applyFill="1" applyBorder="1" applyAlignment="1">
      <alignment horizontal="center" vertical="center"/>
    </xf>
    <xf numFmtId="0" fontId="5" fillId="3" borderId="5" xfId="0" applyFont="1" applyFill="1" applyBorder="1" applyAlignment="1">
      <alignment horizontal="center" vertical="center"/>
    </xf>
    <xf numFmtId="0" fontId="6" fillId="3" borderId="6" xfId="10" applyFont="1" applyFill="1" applyBorder="1" applyAlignment="1" applyProtection="1">
      <alignment horizontal="center" vertical="center"/>
    </xf>
    <xf numFmtId="0" fontId="6" fillId="3" borderId="7" xfId="10" applyFont="1" applyFill="1" applyBorder="1" applyAlignment="1" applyProtection="1">
      <alignment horizontal="center" vertical="center"/>
    </xf>
    <xf numFmtId="58" fontId="7" fillId="0" borderId="13"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10" applyFont="1" applyFill="1" applyBorder="1" applyAlignment="1" applyProtection="1">
      <alignment horizontal="left" vertical="center" wrapText="1"/>
    </xf>
    <xf numFmtId="0" fontId="7" fillId="0" borderId="7" xfId="10" applyFont="1" applyFill="1" applyBorder="1" applyAlignment="1" applyProtection="1">
      <alignment horizontal="left" vertical="center" wrapText="1"/>
    </xf>
    <xf numFmtId="0" fontId="7" fillId="0" borderId="6" xfId="10" applyFont="1" applyFill="1" applyBorder="1" applyAlignment="1" applyProtection="1">
      <alignment horizontal="left" vertical="top" wrapText="1"/>
    </xf>
    <xf numFmtId="0" fontId="7" fillId="0" borderId="7" xfId="10" applyFont="1" applyFill="1" applyBorder="1" applyAlignment="1" applyProtection="1">
      <alignment horizontal="left" vertical="top" wrapText="1"/>
    </xf>
    <xf numFmtId="14" fontId="7" fillId="0" borderId="14"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58" fontId="9" fillId="0" borderId="17" xfId="0" applyNumberFormat="1" applyFont="1" applyFill="1" applyBorder="1" applyAlignment="1">
      <alignment horizontal="center" vertical="center" wrapText="1"/>
    </xf>
    <xf numFmtId="58" fontId="9" fillId="0" borderId="7" xfId="0" applyNumberFormat="1" applyFont="1" applyFill="1" applyBorder="1" applyAlignment="1">
      <alignment horizontal="center" vertical="center" wrapText="1"/>
    </xf>
    <xf numFmtId="0" fontId="10" fillId="5" borderId="17"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1" fillId="4" borderId="5"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2" fillId="6" borderId="5" xfId="0" applyFont="1" applyFill="1" applyBorder="1" applyAlignment="1">
      <alignment horizontal="center" vertical="center"/>
    </xf>
    <xf numFmtId="0" fontId="13" fillId="6" borderId="5" xfId="0" applyFont="1" applyFill="1" applyBorder="1" applyAlignment="1">
      <alignment horizontal="center" vertical="center"/>
    </xf>
    <xf numFmtId="0" fontId="14" fillId="0" borderId="5" xfId="0" applyFont="1" applyFill="1" applyBorder="1" applyAlignment="1">
      <alignment horizontal="center" vertical="center"/>
    </xf>
    <xf numFmtId="0" fontId="10" fillId="5" borderId="5" xfId="0" applyFont="1" applyFill="1" applyBorder="1" applyAlignment="1">
      <alignment horizontal="center" vertical="center"/>
    </xf>
    <xf numFmtId="0" fontId="11" fillId="5" borderId="5" xfId="0" applyFont="1" applyFill="1" applyBorder="1" applyAlignment="1">
      <alignment horizontal="center" vertical="center" wrapText="1"/>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5" fillId="0" borderId="10" xfId="0" applyFont="1" applyBorder="1" applyAlignment="1">
      <alignment horizontal="center" vertical="center"/>
    </xf>
    <xf numFmtId="0" fontId="3" fillId="4" borderId="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8"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5" fillId="0" borderId="8" xfId="0" applyFont="1" applyBorder="1" applyAlignment="1">
      <alignment vertical="center"/>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0" fontId="11" fillId="4" borderId="8" xfId="0" applyFont="1" applyFill="1" applyBorder="1" applyAlignment="1">
      <alignment horizontal="left" vertical="center"/>
    </xf>
    <xf numFmtId="0" fontId="11" fillId="4" borderId="6"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2" fillId="6" borderId="6" xfId="0" applyFont="1" applyFill="1" applyBorder="1" applyAlignment="1">
      <alignment horizontal="center" vertical="center"/>
    </xf>
    <xf numFmtId="0" fontId="12" fillId="6" borderId="7" xfId="0" applyFont="1" applyFill="1" applyBorder="1" applyAlignment="1">
      <alignment horizontal="center" vertical="center"/>
    </xf>
    <xf numFmtId="0" fontId="13" fillId="6"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0" fillId="5" borderId="6"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1" fillId="4" borderId="20" xfId="0" applyFont="1" applyFill="1" applyBorder="1" applyAlignment="1">
      <alignment horizontal="center" vertical="center"/>
    </xf>
    <xf numFmtId="0" fontId="11" fillId="4" borderId="14" xfId="0" applyFont="1" applyFill="1" applyBorder="1" applyAlignment="1">
      <alignment horizontal="center" vertical="center"/>
    </xf>
    <xf numFmtId="0" fontId="11" fillId="0"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5" xfId="0" applyFont="1" applyFill="1" applyBorder="1" applyAlignment="1">
      <alignment horizontal="center" vertical="center"/>
    </xf>
    <xf numFmtId="0" fontId="16" fillId="6" borderId="5" xfId="0" applyFont="1" applyFill="1" applyBorder="1" applyAlignment="1">
      <alignment horizontal="center" vertical="center"/>
    </xf>
    <xf numFmtId="0" fontId="17" fillId="6" borderId="5" xfId="0" applyFont="1" applyFill="1" applyBorder="1" applyAlignment="1">
      <alignment horizontal="center" vertical="center"/>
    </xf>
    <xf numFmtId="0" fontId="16" fillId="7" borderId="5" xfId="0" applyFont="1" applyFill="1" applyBorder="1" applyAlignment="1">
      <alignment horizontal="center" vertical="center"/>
    </xf>
    <xf numFmtId="0" fontId="17" fillId="7" borderId="5" xfId="0" applyFont="1" applyFill="1" applyBorder="1" applyAlignment="1">
      <alignment horizontal="center" vertical="center"/>
    </xf>
    <xf numFmtId="0" fontId="16" fillId="8" borderId="5" xfId="0" applyFont="1" applyFill="1" applyBorder="1" applyAlignment="1">
      <alignment horizontal="center" vertical="center"/>
    </xf>
    <xf numFmtId="0" fontId="17" fillId="8" borderId="5" xfId="0" applyFont="1" applyFill="1" applyBorder="1" applyAlignment="1">
      <alignment horizontal="center" vertical="center"/>
    </xf>
    <xf numFmtId="0" fontId="16" fillId="4" borderId="5" xfId="0" applyFont="1" applyFill="1" applyBorder="1" applyAlignment="1">
      <alignment horizontal="center" vertical="center"/>
    </xf>
    <xf numFmtId="0" fontId="17" fillId="4" borderId="5" xfId="0" applyFont="1" applyFill="1" applyBorder="1" applyAlignment="1">
      <alignment horizontal="center" vertical="center"/>
    </xf>
    <xf numFmtId="0" fontId="2" fillId="2" borderId="21" xfId="0" applyFont="1" applyFill="1" applyBorder="1" applyAlignment="1">
      <alignment horizont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3" fillId="2" borderId="5" xfId="50" applyFont="1" applyFill="1" applyBorder="1" applyAlignment="1">
      <alignment horizontal="center" vertical="center" wrapText="1"/>
    </xf>
    <xf numFmtId="0" fontId="3" fillId="2" borderId="10" xfId="50" applyFont="1" applyFill="1" applyBorder="1" applyAlignment="1">
      <alignment horizontal="center" vertical="center" wrapText="1"/>
    </xf>
    <xf numFmtId="14" fontId="4" fillId="2" borderId="11" xfId="0" applyNumberFormat="1" applyFont="1" applyFill="1" applyBorder="1" applyAlignment="1">
      <alignment horizontal="left" vertical="center"/>
    </xf>
    <xf numFmtId="14" fontId="4" fillId="2" borderId="4" xfId="0" applyNumberFormat="1" applyFont="1" applyFill="1" applyBorder="1" applyAlignment="1">
      <alignment horizontal="left" vertical="center"/>
    </xf>
    <xf numFmtId="14" fontId="4" fillId="2" borderId="12" xfId="0" applyNumberFormat="1" applyFont="1" applyFill="1" applyBorder="1" applyAlignment="1">
      <alignment horizontal="left" vertical="center"/>
    </xf>
    <xf numFmtId="0" fontId="6" fillId="3" borderId="8" xfId="10" applyFont="1" applyFill="1" applyBorder="1" applyAlignment="1" applyProtection="1">
      <alignment horizontal="center" vertical="center"/>
    </xf>
    <xf numFmtId="14" fontId="5" fillId="3" borderId="22" xfId="0" applyNumberFormat="1" applyFont="1" applyFill="1" applyBorder="1" applyAlignment="1">
      <alignment horizontal="center" vertical="center"/>
    </xf>
    <xf numFmtId="0" fontId="7" fillId="0" borderId="8" xfId="10" applyFont="1" applyFill="1" applyBorder="1" applyAlignment="1" applyProtection="1">
      <alignment horizontal="left" vertical="center" wrapText="1"/>
    </xf>
    <xf numFmtId="14" fontId="7" fillId="0" borderId="23" xfId="0" applyNumberFormat="1" applyFont="1" applyFill="1" applyBorder="1" applyAlignment="1">
      <alignment horizontal="left" vertical="center" wrapText="1"/>
    </xf>
    <xf numFmtId="0" fontId="7" fillId="0" borderId="8" xfId="10" applyFont="1" applyFill="1" applyBorder="1" applyAlignment="1" applyProtection="1">
      <alignment horizontal="left" vertical="top"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58" fontId="9" fillId="0" borderId="26" xfId="0" applyNumberFormat="1" applyFont="1" applyFill="1" applyBorder="1" applyAlignment="1">
      <alignment horizontal="center" vertical="center" wrapText="1"/>
    </xf>
    <xf numFmtId="177" fontId="10" fillId="5" borderId="6" xfId="8" applyNumberFormat="1" applyFont="1" applyFill="1" applyBorder="1" applyAlignment="1">
      <alignment horizontal="center" vertical="center"/>
    </xf>
    <xf numFmtId="177" fontId="10" fillId="5" borderId="8" xfId="8" applyNumberFormat="1" applyFont="1" applyFill="1" applyBorder="1" applyAlignment="1">
      <alignment horizontal="center" vertical="center"/>
    </xf>
    <xf numFmtId="0" fontId="11" fillId="5" borderId="5" xfId="0" applyFont="1" applyFill="1" applyBorder="1" applyAlignment="1">
      <alignment horizontal="left" vertical="center" wrapText="1"/>
    </xf>
    <xf numFmtId="177" fontId="10" fillId="4" borderId="6" xfId="8" applyNumberFormat="1" applyFont="1" applyFill="1" applyBorder="1" applyAlignment="1">
      <alignment horizontal="center" vertical="center"/>
    </xf>
    <xf numFmtId="177" fontId="10" fillId="4" borderId="8" xfId="8" applyNumberFormat="1" applyFont="1" applyFill="1" applyBorder="1" applyAlignment="1">
      <alignment horizontal="center" vertical="center"/>
    </xf>
    <xf numFmtId="178" fontId="10" fillId="0" borderId="5" xfId="8" applyNumberFormat="1" applyFont="1" applyFill="1" applyBorder="1" applyAlignment="1">
      <alignment horizontal="left"/>
    </xf>
    <xf numFmtId="178" fontId="18" fillId="6" borderId="5" xfId="8" applyNumberFormat="1" applyFont="1" applyFill="1" applyBorder="1" applyAlignment="1">
      <alignment horizontal="center" vertical="center" wrapText="1"/>
    </xf>
    <xf numFmtId="178" fontId="18" fillId="6" borderId="5" xfId="8" applyNumberFormat="1" applyFont="1" applyFill="1" applyBorder="1" applyAlignment="1">
      <alignment horizontal="center"/>
    </xf>
    <xf numFmtId="177" fontId="10" fillId="5" borderId="5" xfId="8" applyNumberFormat="1" applyFont="1" applyFill="1" applyBorder="1" applyAlignment="1">
      <alignment horizontal="center" vertical="center"/>
    </xf>
    <xf numFmtId="177" fontId="10" fillId="4" borderId="5" xfId="8" applyNumberFormat="1" applyFont="1" applyFill="1" applyBorder="1" applyAlignment="1">
      <alignment horizontal="center" vertical="center"/>
    </xf>
    <xf numFmtId="0" fontId="3" fillId="4" borderId="5" xfId="0" applyFont="1" applyFill="1" applyBorder="1" applyAlignment="1">
      <alignment horizontal="left" vertical="center" wrapText="1"/>
    </xf>
    <xf numFmtId="177" fontId="11" fillId="5" borderId="6" xfId="8" applyNumberFormat="1" applyFont="1" applyFill="1" applyBorder="1" applyAlignment="1">
      <alignment horizontal="center" vertical="center"/>
    </xf>
    <xf numFmtId="177" fontId="11" fillId="5" borderId="8" xfId="8" applyNumberFormat="1" applyFont="1" applyFill="1" applyBorder="1" applyAlignment="1">
      <alignment horizontal="center" vertical="center"/>
    </xf>
    <xf numFmtId="177" fontId="11" fillId="4" borderId="5" xfId="8" applyNumberFormat="1" applyFont="1" applyFill="1" applyBorder="1" applyAlignment="1">
      <alignment horizontal="center" vertical="center"/>
    </xf>
    <xf numFmtId="0" fontId="11" fillId="4" borderId="5" xfId="0" applyFont="1" applyFill="1" applyBorder="1" applyAlignment="1">
      <alignment horizontal="left" vertical="center" wrapText="1"/>
    </xf>
    <xf numFmtId="178" fontId="18" fillId="6" borderId="7" xfId="8" applyNumberFormat="1" applyFont="1" applyFill="1" applyBorder="1" applyAlignment="1">
      <alignment horizontal="center" vertical="center" wrapText="1"/>
    </xf>
    <xf numFmtId="178" fontId="18" fillId="6" borderId="8" xfId="8" applyNumberFormat="1" applyFont="1" applyFill="1" applyBorder="1" applyAlignment="1">
      <alignment horizontal="center"/>
    </xf>
    <xf numFmtId="0" fontId="11" fillId="0" borderId="8" xfId="0" applyFont="1" applyFill="1" applyBorder="1" applyAlignment="1">
      <alignment horizontal="center" vertical="center"/>
    </xf>
    <xf numFmtId="177" fontId="11" fillId="4" borderId="6" xfId="8" applyNumberFormat="1" applyFont="1" applyFill="1" applyBorder="1" applyAlignment="1">
      <alignment horizontal="center"/>
    </xf>
    <xf numFmtId="177" fontId="11" fillId="4" borderId="8" xfId="8" applyNumberFormat="1" applyFont="1" applyFill="1" applyBorder="1" applyAlignment="1">
      <alignment horizontal="center"/>
    </xf>
    <xf numFmtId="0" fontId="19" fillId="4" borderId="10" xfId="0" applyFont="1" applyFill="1" applyBorder="1" applyAlignment="1">
      <alignment horizontal="center" vertical="center" wrapText="1"/>
    </xf>
    <xf numFmtId="0" fontId="19" fillId="4" borderId="20" xfId="0" applyFont="1" applyFill="1" applyBorder="1" applyAlignment="1">
      <alignment horizontal="center" vertical="center" wrapText="1"/>
    </xf>
    <xf numFmtId="179" fontId="11" fillId="6" borderId="6" xfId="8" applyNumberFormat="1" applyFont="1" applyFill="1" applyBorder="1" applyAlignment="1">
      <alignment horizontal="center" vertical="center" wrapText="1"/>
    </xf>
    <xf numFmtId="179" fontId="11" fillId="6" borderId="8" xfId="8" applyNumberFormat="1" applyFont="1" applyFill="1" applyBorder="1" applyAlignment="1">
      <alignment horizontal="center" vertical="center" wrapText="1"/>
    </xf>
    <xf numFmtId="178" fontId="20" fillId="6" borderId="5" xfId="8" applyNumberFormat="1" applyFont="1" applyFill="1" applyBorder="1" applyAlignment="1">
      <alignment horizontal="center" vertical="center"/>
    </xf>
    <xf numFmtId="179" fontId="11" fillId="7" borderId="6" xfId="8" applyNumberFormat="1" applyFont="1" applyFill="1" applyBorder="1" applyAlignment="1">
      <alignment horizontal="center" vertical="center" wrapText="1"/>
    </xf>
    <xf numFmtId="179" fontId="11" fillId="7" borderId="8" xfId="8" applyNumberFormat="1" applyFont="1" applyFill="1" applyBorder="1" applyAlignment="1">
      <alignment horizontal="center" vertical="center" wrapText="1"/>
    </xf>
    <xf numFmtId="178" fontId="20" fillId="7" borderId="5" xfId="8" applyNumberFormat="1" applyFont="1" applyFill="1" applyBorder="1" applyAlignment="1">
      <alignment horizontal="center" vertical="center"/>
    </xf>
    <xf numFmtId="179" fontId="11" fillId="8" borderId="6" xfId="8" applyNumberFormat="1" applyFont="1" applyFill="1" applyBorder="1" applyAlignment="1">
      <alignment horizontal="center" vertical="center" wrapText="1"/>
    </xf>
    <xf numFmtId="179" fontId="11" fillId="8" borderId="8" xfId="8" applyNumberFormat="1" applyFont="1" applyFill="1" applyBorder="1" applyAlignment="1">
      <alignment horizontal="center" vertical="center" wrapText="1"/>
    </xf>
    <xf numFmtId="178" fontId="20" fillId="8" borderId="5" xfId="8" applyNumberFormat="1" applyFont="1" applyFill="1" applyBorder="1" applyAlignment="1">
      <alignment horizontal="center" vertical="center"/>
    </xf>
    <xf numFmtId="179" fontId="11" fillId="4" borderId="6" xfId="8" applyNumberFormat="1" applyFont="1" applyFill="1" applyBorder="1" applyAlignment="1">
      <alignment horizontal="center" vertical="center" wrapText="1"/>
    </xf>
    <xf numFmtId="179" fontId="11" fillId="4" borderId="8" xfId="8" applyNumberFormat="1" applyFont="1" applyFill="1" applyBorder="1" applyAlignment="1">
      <alignment horizontal="center" vertical="center" wrapText="1"/>
    </xf>
    <xf numFmtId="178" fontId="20" fillId="4" borderId="5" xfId="8"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Euro"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_Sheet1" xfId="50"/>
  </cellStyles>
  <tableStyles count="0" defaultTableStyle="TableStyleMedium9" defaultPivotStyle="PivotStyleLight16"/>
  <colors>
    <mruColors>
      <color rgb="00FFFFCC"/>
      <color rgb="00FFCC99"/>
      <color rgb="00FFCC66"/>
      <color rgb="00FFFF99"/>
      <color rgb="00FFFF66"/>
      <color rgb="00FF9966"/>
      <color rgb="00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47625</xdr:colOff>
      <xdr:row>1</xdr:row>
      <xdr:rowOff>161925</xdr:rowOff>
    </xdr:from>
    <xdr:to>
      <xdr:col>3</xdr:col>
      <xdr:colOff>323850</xdr:colOff>
      <xdr:row>3</xdr:row>
      <xdr:rowOff>28576</xdr:rowOff>
    </xdr:to>
    <xdr:pic>
      <xdr:nvPicPr>
        <xdr:cNvPr id="2" name="图片 1" descr="108019_image003(07-14-15-55-30).jpg"/>
        <xdr:cNvPicPr>
          <a:picLocks noChangeAspect="1"/>
        </xdr:cNvPicPr>
      </xdr:nvPicPr>
      <xdr:blipFill>
        <a:blip r:embed="rId1" cstate="print"/>
        <a:stretch>
          <a:fillRect/>
        </a:stretch>
      </xdr:blipFill>
      <xdr:spPr>
        <a:xfrm>
          <a:off x="733425" y="485775"/>
          <a:ext cx="2009775" cy="3810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528955</xdr:colOff>
      <xdr:row>9</xdr:row>
      <xdr:rowOff>95250</xdr:rowOff>
    </xdr:to>
    <xdr:pic>
      <xdr:nvPicPr>
        <xdr:cNvPr id="2" name="图片 1" descr="221134523775756984"/>
        <xdr:cNvPicPr>
          <a:picLocks noChangeAspect="1"/>
        </xdr:cNvPicPr>
      </xdr:nvPicPr>
      <xdr:blipFill>
        <a:blip r:embed="rId1"/>
        <a:stretch>
          <a:fillRect/>
        </a:stretch>
      </xdr:blipFill>
      <xdr:spPr>
        <a:xfrm>
          <a:off x="9525" y="9525"/>
          <a:ext cx="1205230" cy="21431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
  <sheetViews>
    <sheetView showFormulas="1" workbookViewId="0">
      <selection activeCell="A7" sqref="A7"/>
    </sheetView>
  </sheetViews>
  <sheetFormatPr defaultColWidth="9" defaultRowHeight="14.25" outlineLevelRow="3"/>
  <sheetData>
    <row r="4" spans="1:1">
      <c r="A4" t="e">
        <f>#N/A</f>
        <v>#N/A</v>
      </c>
    </row>
  </sheetData>
  <pageMargins left="0.75" right="0.75" top="1" bottom="1" header="0.5" footer="0.5"/>
  <pageSetup paperSize="9" firstPageNumber="4294963191" orientation="portrait"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52"/>
  <sheetViews>
    <sheetView topLeftCell="A25" workbookViewId="0">
      <selection activeCell="G18" sqref="G18:H18"/>
    </sheetView>
  </sheetViews>
  <sheetFormatPr defaultColWidth="9" defaultRowHeight="14.25"/>
  <cols>
    <col min="2" max="2" width="12.75" customWidth="1"/>
    <col min="3" max="3" width="10" customWidth="1"/>
    <col min="4" max="4" width="13.125" customWidth="1"/>
    <col min="5" max="5" width="11.625" customWidth="1"/>
    <col min="12" max="12" width="22.75" customWidth="1"/>
    <col min="13" max="13" width="18.25" customWidth="1"/>
  </cols>
  <sheetData>
    <row r="1" ht="25.5" spans="2:13">
      <c r="B1" s="3" t="s">
        <v>0</v>
      </c>
      <c r="C1" s="4"/>
      <c r="D1" s="4"/>
      <c r="E1" s="4"/>
      <c r="F1" s="4"/>
      <c r="G1" s="4"/>
      <c r="H1" s="4"/>
      <c r="I1" s="4"/>
      <c r="J1" s="4"/>
      <c r="K1" s="4"/>
      <c r="L1" s="4"/>
      <c r="M1" s="98"/>
    </row>
    <row r="2" ht="20.25" customHeight="1" spans="2:13">
      <c r="B2" s="5"/>
      <c r="C2" s="6"/>
      <c r="D2" s="6"/>
      <c r="E2" s="7" t="s">
        <v>1</v>
      </c>
      <c r="F2" s="8" t="s">
        <v>2</v>
      </c>
      <c r="G2" s="9"/>
      <c r="H2" s="10"/>
      <c r="I2" s="7" t="s">
        <v>3</v>
      </c>
      <c r="J2" s="99"/>
      <c r="K2" s="100"/>
      <c r="L2" s="100"/>
      <c r="M2" s="101"/>
    </row>
    <row r="3" ht="20.25" customHeight="1" spans="2:13">
      <c r="B3" s="11"/>
      <c r="C3" s="12"/>
      <c r="D3" s="12"/>
      <c r="E3" s="7" t="s">
        <v>4</v>
      </c>
      <c r="F3" s="8" t="s">
        <v>5</v>
      </c>
      <c r="G3" s="9"/>
      <c r="H3" s="10"/>
      <c r="I3" s="102" t="s">
        <v>6</v>
      </c>
      <c r="J3" s="99" t="s">
        <v>7</v>
      </c>
      <c r="K3" s="100"/>
      <c r="L3" s="100"/>
      <c r="M3" s="101"/>
    </row>
    <row r="4" ht="22.5" customHeight="1" spans="2:13">
      <c r="B4" s="11"/>
      <c r="C4" s="12"/>
      <c r="D4" s="12"/>
      <c r="E4" s="7" t="s">
        <v>8</v>
      </c>
      <c r="F4" s="13" t="s">
        <v>9</v>
      </c>
      <c r="G4" s="9"/>
      <c r="H4" s="10"/>
      <c r="I4" s="102" t="s">
        <v>10</v>
      </c>
      <c r="J4" s="99" t="s">
        <v>11</v>
      </c>
      <c r="K4" s="100"/>
      <c r="L4" s="100"/>
      <c r="M4" s="101"/>
    </row>
    <row r="5" ht="27" customHeight="1" spans="2:13">
      <c r="B5" s="11"/>
      <c r="C5" s="12"/>
      <c r="D5" s="12"/>
      <c r="E5" s="14" t="s">
        <v>12</v>
      </c>
      <c r="F5" s="15" t="s">
        <v>13</v>
      </c>
      <c r="G5" s="16"/>
      <c r="H5" s="17"/>
      <c r="I5" s="103" t="s">
        <v>14</v>
      </c>
      <c r="J5" s="104">
        <v>43267</v>
      </c>
      <c r="K5" s="105"/>
      <c r="L5" s="105"/>
      <c r="M5" s="106"/>
    </row>
    <row r="6" customFormat="1" spans="2:13">
      <c r="B6" s="18" t="s">
        <v>15</v>
      </c>
      <c r="C6" s="19" t="s">
        <v>16</v>
      </c>
      <c r="D6" s="20" t="s">
        <v>17</v>
      </c>
      <c r="E6" s="21" t="s">
        <v>18</v>
      </c>
      <c r="F6" s="22"/>
      <c r="G6" s="22"/>
      <c r="H6" s="22"/>
      <c r="I6" s="22"/>
      <c r="J6" s="22"/>
      <c r="K6" s="22"/>
      <c r="L6" s="107"/>
      <c r="M6" s="108" t="s">
        <v>19</v>
      </c>
    </row>
    <row r="7" customFormat="1" ht="32.25" customHeight="1" spans="2:13">
      <c r="B7" s="23">
        <v>43363</v>
      </c>
      <c r="C7" s="24" t="s">
        <v>20</v>
      </c>
      <c r="D7" s="25" t="s">
        <v>21</v>
      </c>
      <c r="E7" s="26" t="s">
        <v>22</v>
      </c>
      <c r="F7" s="27"/>
      <c r="G7" s="27"/>
      <c r="H7" s="27"/>
      <c r="I7" s="27"/>
      <c r="J7" s="27"/>
      <c r="K7" s="27"/>
      <c r="L7" s="109"/>
      <c r="M7" s="110" t="s">
        <v>23</v>
      </c>
    </row>
    <row r="8" customFormat="1" ht="183.75" customHeight="1" spans="2:13">
      <c r="B8" s="23">
        <v>43364</v>
      </c>
      <c r="C8" s="24" t="s">
        <v>24</v>
      </c>
      <c r="D8" s="25" t="s">
        <v>25</v>
      </c>
      <c r="E8" s="28" t="s">
        <v>26</v>
      </c>
      <c r="F8" s="29"/>
      <c r="G8" s="29"/>
      <c r="H8" s="29"/>
      <c r="I8" s="29"/>
      <c r="J8" s="29"/>
      <c r="K8" s="29"/>
      <c r="L8" s="111"/>
      <c r="M8" s="110" t="s">
        <v>27</v>
      </c>
    </row>
    <row r="9" customFormat="1" ht="183.75" customHeight="1" spans="2:13">
      <c r="B9" s="23">
        <v>43365</v>
      </c>
      <c r="C9" s="24" t="s">
        <v>24</v>
      </c>
      <c r="D9" s="25" t="s">
        <v>25</v>
      </c>
      <c r="E9" s="28" t="s">
        <v>28</v>
      </c>
      <c r="F9" s="29"/>
      <c r="G9" s="29"/>
      <c r="H9" s="29"/>
      <c r="I9" s="29"/>
      <c r="J9" s="29"/>
      <c r="K9" s="29"/>
      <c r="L9" s="111"/>
      <c r="M9" s="110" t="s">
        <v>29</v>
      </c>
    </row>
    <row r="10" customFormat="1" ht="30.75" customHeight="1" spans="2:13">
      <c r="B10" s="23">
        <v>43366</v>
      </c>
      <c r="C10" s="30" t="s">
        <v>30</v>
      </c>
      <c r="D10" s="31" t="s">
        <v>31</v>
      </c>
      <c r="E10" s="28" t="s">
        <v>32</v>
      </c>
      <c r="F10" s="29"/>
      <c r="G10" s="29"/>
      <c r="H10" s="29"/>
      <c r="I10" s="29"/>
      <c r="J10" s="29"/>
      <c r="K10" s="29"/>
      <c r="L10" s="111"/>
      <c r="M10" s="110"/>
    </row>
    <row r="11" spans="2:13">
      <c r="B11" s="32"/>
      <c r="C11" s="33"/>
      <c r="D11" s="33"/>
      <c r="E11" s="33"/>
      <c r="F11" s="33"/>
      <c r="G11" s="33"/>
      <c r="H11" s="33"/>
      <c r="I11" s="33"/>
      <c r="J11" s="33"/>
      <c r="K11" s="33"/>
      <c r="L11" s="33"/>
      <c r="M11" s="112"/>
    </row>
    <row r="12" spans="2:13">
      <c r="B12" s="34"/>
      <c r="C12" s="35"/>
      <c r="D12" s="35"/>
      <c r="E12" s="35"/>
      <c r="F12" s="35"/>
      <c r="G12" s="35"/>
      <c r="H12" s="35"/>
      <c r="I12" s="35"/>
      <c r="J12" s="35"/>
      <c r="K12" s="35"/>
      <c r="L12" s="35"/>
      <c r="M12" s="113"/>
    </row>
    <row r="13" ht="18" customHeight="1" spans="2:13">
      <c r="B13" s="36" t="s">
        <v>33</v>
      </c>
      <c r="C13" s="37"/>
      <c r="D13" s="37"/>
      <c r="E13" s="37"/>
      <c r="F13" s="37"/>
      <c r="G13" s="37"/>
      <c r="H13" s="37"/>
      <c r="I13" s="37"/>
      <c r="J13" s="37"/>
      <c r="K13" s="37"/>
      <c r="L13" s="37"/>
      <c r="M13" s="114"/>
    </row>
    <row r="14" ht="18" customHeight="1" spans="2:13">
      <c r="B14" s="38" t="s">
        <v>34</v>
      </c>
      <c r="C14" s="39"/>
      <c r="D14" s="40"/>
      <c r="E14" s="41" t="s">
        <v>35</v>
      </c>
      <c r="F14" s="42"/>
      <c r="G14" s="41" t="s">
        <v>36</v>
      </c>
      <c r="H14" s="42"/>
      <c r="I14" s="41" t="s">
        <v>37</v>
      </c>
      <c r="J14" s="42"/>
      <c r="K14" s="115" t="s">
        <v>38</v>
      </c>
      <c r="L14" s="116"/>
      <c r="M14" s="117" t="s">
        <v>39</v>
      </c>
    </row>
    <row r="15" customFormat="1" ht="18" customHeight="1" spans="2:13">
      <c r="B15" s="43" t="s">
        <v>40</v>
      </c>
      <c r="C15" s="44"/>
      <c r="D15" s="45"/>
      <c r="E15" s="46">
        <v>1</v>
      </c>
      <c r="F15" s="46"/>
      <c r="G15" s="46">
        <v>900</v>
      </c>
      <c r="H15" s="46"/>
      <c r="I15" s="46">
        <v>1</v>
      </c>
      <c r="J15" s="46"/>
      <c r="K15" s="118">
        <f>G15*I15*E15</f>
        <v>900</v>
      </c>
      <c r="L15" s="119"/>
      <c r="M15" s="120" t="s">
        <v>41</v>
      </c>
    </row>
    <row r="16" customFormat="1" ht="18" customHeight="1" spans="2:13">
      <c r="B16" s="47" t="s">
        <v>42</v>
      </c>
      <c r="C16" s="48"/>
      <c r="D16" s="49"/>
      <c r="E16" s="46">
        <v>1</v>
      </c>
      <c r="F16" s="46"/>
      <c r="G16" s="46">
        <v>598</v>
      </c>
      <c r="H16" s="46"/>
      <c r="I16" s="46">
        <v>1</v>
      </c>
      <c r="J16" s="46"/>
      <c r="K16" s="118">
        <f>G16*I16*E16</f>
        <v>598</v>
      </c>
      <c r="L16" s="119"/>
      <c r="M16" s="120" t="s">
        <v>43</v>
      </c>
    </row>
    <row r="17" customFormat="1" ht="18" customHeight="1" spans="2:13">
      <c r="B17" s="50" t="s">
        <v>44</v>
      </c>
      <c r="C17" s="51"/>
      <c r="D17" s="52"/>
      <c r="E17" s="46">
        <v>1</v>
      </c>
      <c r="F17" s="46"/>
      <c r="G17" s="46">
        <v>600</v>
      </c>
      <c r="H17" s="46"/>
      <c r="I17" s="46">
        <v>1</v>
      </c>
      <c r="J17" s="46"/>
      <c r="K17" s="118">
        <f>G17*I17*E17</f>
        <v>600</v>
      </c>
      <c r="L17" s="119"/>
      <c r="M17" s="120" t="s">
        <v>45</v>
      </c>
    </row>
    <row r="18" ht="18" customHeight="1" spans="2:13">
      <c r="B18" s="53" t="s">
        <v>46</v>
      </c>
      <c r="C18" s="53"/>
      <c r="D18" s="53"/>
      <c r="E18" s="54"/>
      <c r="F18" s="54"/>
      <c r="G18" s="54"/>
      <c r="H18" s="54"/>
      <c r="I18" s="54"/>
      <c r="J18" s="54"/>
      <c r="K18" s="121"/>
      <c r="L18" s="121"/>
      <c r="M18" s="122"/>
    </row>
    <row r="19" ht="18" customHeight="1" spans="2:13">
      <c r="B19" s="55" t="s">
        <v>47</v>
      </c>
      <c r="C19" s="55"/>
      <c r="D19" s="55"/>
      <c r="E19" s="55"/>
      <c r="F19" s="55"/>
      <c r="G19" s="55"/>
      <c r="H19" s="55"/>
      <c r="I19" s="55"/>
      <c r="J19" s="55"/>
      <c r="K19" s="55"/>
      <c r="L19" s="55"/>
      <c r="M19" s="55"/>
    </row>
    <row r="20" ht="18" customHeight="1" spans="2:13">
      <c r="B20" s="56" t="s">
        <v>34</v>
      </c>
      <c r="C20" s="56"/>
      <c r="D20" s="56"/>
      <c r="E20" s="57" t="s">
        <v>35</v>
      </c>
      <c r="F20" s="57"/>
      <c r="G20" s="57" t="s">
        <v>36</v>
      </c>
      <c r="H20" s="57"/>
      <c r="I20" s="57" t="s">
        <v>37</v>
      </c>
      <c r="J20" s="57"/>
      <c r="K20" s="123" t="s">
        <v>38</v>
      </c>
      <c r="L20" s="123"/>
      <c r="M20" s="117" t="s">
        <v>39</v>
      </c>
    </row>
    <row r="21" customFormat="1" ht="18" customHeight="1" spans="2:13">
      <c r="B21" s="58" t="s">
        <v>40</v>
      </c>
      <c r="C21" s="59"/>
      <c r="D21" s="60" t="s">
        <v>48</v>
      </c>
      <c r="E21" s="61">
        <v>1</v>
      </c>
      <c r="F21" s="61"/>
      <c r="G21" s="61">
        <v>6000</v>
      </c>
      <c r="H21" s="61"/>
      <c r="I21" s="61" t="s">
        <v>49</v>
      </c>
      <c r="J21" s="61"/>
      <c r="K21" s="124">
        <f>G21*E21</f>
        <v>6000</v>
      </c>
      <c r="L21" s="124"/>
      <c r="M21" s="125" t="s">
        <v>50</v>
      </c>
    </row>
    <row r="22" customFormat="1" ht="18" customHeight="1" spans="2:13">
      <c r="B22" s="62"/>
      <c r="C22" s="63"/>
      <c r="D22" s="64" t="s">
        <v>51</v>
      </c>
      <c r="E22" s="61">
        <v>1</v>
      </c>
      <c r="F22" s="61"/>
      <c r="G22" s="61">
        <v>68</v>
      </c>
      <c r="H22" s="61"/>
      <c r="I22" s="61" t="s">
        <v>52</v>
      </c>
      <c r="J22" s="61"/>
      <c r="K22" s="124">
        <f t="shared" ref="K22" si="0">G22*E22</f>
        <v>68</v>
      </c>
      <c r="L22" s="124"/>
      <c r="M22" s="125"/>
    </row>
    <row r="23" ht="18" customHeight="1" spans="2:13">
      <c r="B23" s="53" t="s">
        <v>53</v>
      </c>
      <c r="C23" s="53"/>
      <c r="D23" s="53"/>
      <c r="E23" s="54"/>
      <c r="F23" s="54"/>
      <c r="G23" s="54"/>
      <c r="H23" s="54"/>
      <c r="I23" s="54"/>
      <c r="J23" s="54"/>
      <c r="K23" s="121"/>
      <c r="L23" s="121"/>
      <c r="M23" s="122"/>
    </row>
    <row r="24" customFormat="1" ht="18" customHeight="1" spans="2:13">
      <c r="B24" s="55" t="s">
        <v>54</v>
      </c>
      <c r="C24" s="55"/>
      <c r="D24" s="55"/>
      <c r="E24" s="55"/>
      <c r="F24" s="55"/>
      <c r="G24" s="55"/>
      <c r="H24" s="55"/>
      <c r="I24" s="55"/>
      <c r="J24" s="55"/>
      <c r="K24" s="55"/>
      <c r="L24" s="55"/>
      <c r="M24" s="55"/>
    </row>
    <row r="25" customFormat="1" ht="18" customHeight="1" spans="2:13">
      <c r="B25" s="65" t="s">
        <v>34</v>
      </c>
      <c r="C25" s="66"/>
      <c r="D25" s="67"/>
      <c r="E25" s="41" t="s">
        <v>35</v>
      </c>
      <c r="F25" s="68"/>
      <c r="G25" s="41" t="s">
        <v>36</v>
      </c>
      <c r="H25" s="42"/>
      <c r="I25" s="41" t="s">
        <v>55</v>
      </c>
      <c r="J25" s="42"/>
      <c r="K25" s="126" t="s">
        <v>38</v>
      </c>
      <c r="L25" s="127"/>
      <c r="M25" s="117" t="s">
        <v>39</v>
      </c>
    </row>
    <row r="26" customFormat="1" ht="18" customHeight="1" spans="2:13">
      <c r="B26" s="69" t="s">
        <v>56</v>
      </c>
      <c r="C26" s="70"/>
      <c r="D26" s="71"/>
      <c r="E26" s="72">
        <v>1</v>
      </c>
      <c r="F26" s="73"/>
      <c r="G26" s="72">
        <v>1500</v>
      </c>
      <c r="H26" s="73"/>
      <c r="I26" s="46" t="s">
        <v>57</v>
      </c>
      <c r="J26" s="46"/>
      <c r="K26" s="128">
        <f>G26*E26</f>
        <v>1500</v>
      </c>
      <c r="L26" s="128"/>
      <c r="M26" s="129" t="s">
        <v>58</v>
      </c>
    </row>
    <row r="27" customFormat="1" ht="18" customHeight="1" spans="2:13">
      <c r="B27" s="69" t="s">
        <v>59</v>
      </c>
      <c r="C27" s="70"/>
      <c r="D27" s="71"/>
      <c r="E27" s="72">
        <v>1</v>
      </c>
      <c r="F27" s="73"/>
      <c r="G27" s="72">
        <v>200</v>
      </c>
      <c r="H27" s="73"/>
      <c r="I27" s="46" t="s">
        <v>60</v>
      </c>
      <c r="J27" s="46"/>
      <c r="K27" s="128">
        <f t="shared" ref="K27:K30" si="1">G27*E27</f>
        <v>200</v>
      </c>
      <c r="L27" s="128"/>
      <c r="M27" s="129"/>
    </row>
    <row r="28" customFormat="1" ht="18" customHeight="1" spans="2:13">
      <c r="B28" s="69" t="s">
        <v>61</v>
      </c>
      <c r="C28" s="70"/>
      <c r="D28" s="71"/>
      <c r="E28" s="72">
        <v>1</v>
      </c>
      <c r="F28" s="73"/>
      <c r="G28" s="72">
        <v>800</v>
      </c>
      <c r="H28" s="73"/>
      <c r="I28" s="46" t="s">
        <v>57</v>
      </c>
      <c r="J28" s="46"/>
      <c r="K28" s="128">
        <f t="shared" si="1"/>
        <v>800</v>
      </c>
      <c r="L28" s="128"/>
      <c r="M28" s="129" t="s">
        <v>62</v>
      </c>
    </row>
    <row r="29" customFormat="1" ht="18" customHeight="1" spans="2:13">
      <c r="B29" s="69" t="s">
        <v>63</v>
      </c>
      <c r="C29" s="70"/>
      <c r="D29" s="71"/>
      <c r="E29" s="72">
        <v>1</v>
      </c>
      <c r="F29" s="73"/>
      <c r="G29" s="72">
        <v>1000</v>
      </c>
      <c r="H29" s="73"/>
      <c r="I29" s="46" t="s">
        <v>57</v>
      </c>
      <c r="J29" s="46"/>
      <c r="K29" s="128">
        <f t="shared" si="1"/>
        <v>1000</v>
      </c>
      <c r="L29" s="128"/>
      <c r="M29" s="129" t="s">
        <v>64</v>
      </c>
    </row>
    <row r="30" customFormat="1" ht="18" customHeight="1" spans="2:13">
      <c r="B30" s="69" t="s">
        <v>65</v>
      </c>
      <c r="C30" s="70"/>
      <c r="D30" s="71"/>
      <c r="E30" s="72">
        <v>1</v>
      </c>
      <c r="F30" s="73"/>
      <c r="G30" s="72">
        <v>60</v>
      </c>
      <c r="H30" s="73"/>
      <c r="I30" s="46" t="s">
        <v>60</v>
      </c>
      <c r="J30" s="46"/>
      <c r="K30" s="128">
        <f t="shared" si="1"/>
        <v>60</v>
      </c>
      <c r="L30" s="128"/>
      <c r="M30" s="129" t="s">
        <v>66</v>
      </c>
    </row>
    <row r="31" customFormat="1" ht="18" customHeight="1" spans="2:13">
      <c r="B31" s="69" t="s">
        <v>67</v>
      </c>
      <c r="C31" s="70"/>
      <c r="D31" s="71"/>
      <c r="E31" s="72">
        <v>1</v>
      </c>
      <c r="F31" s="73"/>
      <c r="G31" s="72">
        <v>1000</v>
      </c>
      <c r="H31" s="73"/>
      <c r="I31" s="46" t="s">
        <v>57</v>
      </c>
      <c r="J31" s="46"/>
      <c r="K31" s="128">
        <f t="shared" ref="K31" si="2">G31*E31</f>
        <v>1000</v>
      </c>
      <c r="L31" s="128"/>
      <c r="M31" s="129" t="s">
        <v>64</v>
      </c>
    </row>
    <row r="32" customFormat="1" ht="18" customHeight="1" spans="2:13">
      <c r="B32" s="74"/>
      <c r="C32" s="75"/>
      <c r="D32" s="75"/>
      <c r="E32" s="76"/>
      <c r="F32" s="76"/>
      <c r="G32" s="76"/>
      <c r="H32" s="76"/>
      <c r="I32" s="76"/>
      <c r="J32" s="76"/>
      <c r="K32" s="130"/>
      <c r="L32" s="130"/>
      <c r="M32" s="131"/>
    </row>
    <row r="33" ht="18" customHeight="1" spans="2:13">
      <c r="B33" s="77" t="s">
        <v>68</v>
      </c>
      <c r="C33" s="78"/>
      <c r="D33" s="78"/>
      <c r="E33" s="78"/>
      <c r="F33" s="78"/>
      <c r="G33" s="78"/>
      <c r="H33" s="78"/>
      <c r="I33" s="78"/>
      <c r="J33" s="78"/>
      <c r="K33" s="78"/>
      <c r="L33" s="78"/>
      <c r="M33" s="132"/>
    </row>
    <row r="34" ht="18" customHeight="1" spans="2:13">
      <c r="B34" s="79" t="s">
        <v>34</v>
      </c>
      <c r="C34" s="39"/>
      <c r="D34" s="40"/>
      <c r="E34" s="41" t="s">
        <v>35</v>
      </c>
      <c r="F34" s="42"/>
      <c r="G34" s="41" t="s">
        <v>36</v>
      </c>
      <c r="H34" s="42"/>
      <c r="I34" s="41" t="s">
        <v>37</v>
      </c>
      <c r="J34" s="42"/>
      <c r="K34" s="115" t="s">
        <v>38</v>
      </c>
      <c r="L34" s="116"/>
      <c r="M34" s="117" t="s">
        <v>39</v>
      </c>
    </row>
    <row r="35" customFormat="1" ht="18" customHeight="1" spans="2:13">
      <c r="B35" s="80" t="s">
        <v>69</v>
      </c>
      <c r="C35" s="81" t="s">
        <v>70</v>
      </c>
      <c r="D35" s="82"/>
      <c r="E35" s="83">
        <v>1</v>
      </c>
      <c r="F35" s="84"/>
      <c r="G35" s="83">
        <v>500</v>
      </c>
      <c r="H35" s="84"/>
      <c r="I35" s="83">
        <v>1</v>
      </c>
      <c r="J35" s="84"/>
      <c r="K35" s="133">
        <f>I35*G35*E35</f>
        <v>500</v>
      </c>
      <c r="L35" s="134"/>
      <c r="M35" s="135"/>
    </row>
    <row r="36" customFormat="1" ht="18" customHeight="1" spans="2:13">
      <c r="B36" s="85"/>
      <c r="C36" s="81" t="s">
        <v>71</v>
      </c>
      <c r="D36" s="82"/>
      <c r="E36" s="83">
        <v>1</v>
      </c>
      <c r="F36" s="84"/>
      <c r="G36" s="83">
        <v>700</v>
      </c>
      <c r="H36" s="84"/>
      <c r="I36" s="83">
        <v>1</v>
      </c>
      <c r="J36" s="84"/>
      <c r="K36" s="133">
        <f>I36*G36*E36</f>
        <v>700</v>
      </c>
      <c r="L36" s="134"/>
      <c r="M36" s="136"/>
    </row>
    <row r="37" customFormat="1" ht="18" customHeight="1" spans="2:13">
      <c r="B37" s="85"/>
      <c r="C37" s="81" t="s">
        <v>72</v>
      </c>
      <c r="D37" s="82"/>
      <c r="E37" s="83">
        <v>1</v>
      </c>
      <c r="F37" s="84"/>
      <c r="G37" s="83">
        <v>500</v>
      </c>
      <c r="H37" s="84"/>
      <c r="I37" s="83">
        <v>1</v>
      </c>
      <c r="J37" s="84"/>
      <c r="K37" s="133">
        <v>240</v>
      </c>
      <c r="L37" s="134"/>
      <c r="M37" s="136"/>
    </row>
    <row r="38" customFormat="1" ht="18" customHeight="1" spans="2:13">
      <c r="B38" s="86"/>
      <c r="C38" s="81" t="s">
        <v>73</v>
      </c>
      <c r="D38" s="82"/>
      <c r="E38" s="83">
        <v>1</v>
      </c>
      <c r="F38" s="84"/>
      <c r="G38" s="83">
        <v>4500</v>
      </c>
      <c r="H38" s="84"/>
      <c r="I38" s="83">
        <v>1</v>
      </c>
      <c r="J38" s="84"/>
      <c r="K38" s="133">
        <f>I38*G38*E38</f>
        <v>4500</v>
      </c>
      <c r="L38" s="134"/>
      <c r="M38" s="135"/>
    </row>
    <row r="39" ht="18" customHeight="1" spans="2:13">
      <c r="B39" s="53" t="s">
        <v>74</v>
      </c>
      <c r="C39" s="53"/>
      <c r="D39" s="53"/>
      <c r="E39" s="54"/>
      <c r="F39" s="54"/>
      <c r="G39" s="54"/>
      <c r="H39" s="54"/>
      <c r="I39" s="54"/>
      <c r="J39" s="54"/>
      <c r="K39" s="121"/>
      <c r="L39" s="121"/>
      <c r="M39" s="122"/>
    </row>
    <row r="40" ht="18" customHeight="1" spans="2:13">
      <c r="B40" s="87" t="s">
        <v>75</v>
      </c>
      <c r="C40" s="87"/>
      <c r="D40" s="87"/>
      <c r="E40" s="87"/>
      <c r="F40" s="87"/>
      <c r="G40" s="87"/>
      <c r="H40" s="87"/>
      <c r="I40" s="87"/>
      <c r="J40" s="87"/>
      <c r="K40" s="87"/>
      <c r="L40" s="87"/>
      <c r="M40" s="87"/>
    </row>
    <row r="41" ht="18" customHeight="1" spans="2:13">
      <c r="B41" s="65" t="s">
        <v>34</v>
      </c>
      <c r="C41" s="66"/>
      <c r="D41" s="67"/>
      <c r="E41" s="41" t="s">
        <v>35</v>
      </c>
      <c r="F41" s="68"/>
      <c r="G41" s="41" t="s">
        <v>36</v>
      </c>
      <c r="H41" s="42"/>
      <c r="I41" s="41" t="s">
        <v>37</v>
      </c>
      <c r="J41" s="42"/>
      <c r="K41" s="126" t="s">
        <v>38</v>
      </c>
      <c r="L41" s="127"/>
      <c r="M41" s="117" t="s">
        <v>39</v>
      </c>
    </row>
    <row r="42" customFormat="1" ht="18" customHeight="1" spans="2:13">
      <c r="B42" s="81" t="s">
        <v>76</v>
      </c>
      <c r="C42" s="88"/>
      <c r="D42" s="82"/>
      <c r="E42" s="72">
        <v>1</v>
      </c>
      <c r="F42" s="73"/>
      <c r="G42" s="72">
        <v>150</v>
      </c>
      <c r="H42" s="73"/>
      <c r="I42" s="46">
        <v>1</v>
      </c>
      <c r="J42" s="46"/>
      <c r="K42" s="128">
        <f>G42*E42</f>
        <v>150</v>
      </c>
      <c r="L42" s="128"/>
      <c r="M42" s="129"/>
    </row>
    <row r="43" customFormat="1" ht="18" customHeight="1" spans="2:13">
      <c r="B43" s="81" t="s">
        <v>77</v>
      </c>
      <c r="C43" s="88"/>
      <c r="D43" s="82"/>
      <c r="E43" s="72">
        <v>1</v>
      </c>
      <c r="F43" s="73"/>
      <c r="G43" s="72">
        <v>120</v>
      </c>
      <c r="H43" s="73"/>
      <c r="I43" s="46">
        <v>1</v>
      </c>
      <c r="J43" s="46"/>
      <c r="K43" s="128">
        <f t="shared" ref="K43:K46" si="3">G43*E43</f>
        <v>120</v>
      </c>
      <c r="L43" s="128"/>
      <c r="M43" s="129"/>
    </row>
    <row r="44" customFormat="1" ht="18" customHeight="1" spans="2:13">
      <c r="B44" s="81" t="s">
        <v>78</v>
      </c>
      <c r="C44" s="88"/>
      <c r="D44" s="82"/>
      <c r="E44" s="72">
        <v>1</v>
      </c>
      <c r="F44" s="73"/>
      <c r="G44" s="72">
        <v>80</v>
      </c>
      <c r="H44" s="73"/>
      <c r="I44" s="46">
        <v>1</v>
      </c>
      <c r="J44" s="46"/>
      <c r="K44" s="128">
        <f t="shared" si="3"/>
        <v>80</v>
      </c>
      <c r="L44" s="128"/>
      <c r="M44" s="129"/>
    </row>
    <row r="45" customFormat="1" ht="18" customHeight="1" spans="2:13">
      <c r="B45" s="89" t="s">
        <v>79</v>
      </c>
      <c r="C45" s="89"/>
      <c r="D45" s="89"/>
      <c r="E45" s="72">
        <v>1</v>
      </c>
      <c r="F45" s="73"/>
      <c r="G45" s="72">
        <v>400</v>
      </c>
      <c r="H45" s="73"/>
      <c r="I45" s="46">
        <v>1</v>
      </c>
      <c r="J45" s="46"/>
      <c r="K45" s="128">
        <f t="shared" si="3"/>
        <v>400</v>
      </c>
      <c r="L45" s="128"/>
      <c r="M45" s="129"/>
    </row>
    <row r="46" customFormat="1" ht="18" customHeight="1" spans="2:13">
      <c r="B46" s="89" t="s">
        <v>80</v>
      </c>
      <c r="C46" s="89"/>
      <c r="D46" s="89"/>
      <c r="E46" s="46">
        <v>1</v>
      </c>
      <c r="F46" s="46"/>
      <c r="G46" s="46">
        <v>1800</v>
      </c>
      <c r="H46" s="46"/>
      <c r="I46" s="46" t="s">
        <v>81</v>
      </c>
      <c r="J46" s="46"/>
      <c r="K46" s="128">
        <f t="shared" si="3"/>
        <v>1800</v>
      </c>
      <c r="L46" s="128"/>
      <c r="M46" s="129" t="s">
        <v>82</v>
      </c>
    </row>
    <row r="47" customFormat="1" ht="18" customHeight="1" spans="2:13">
      <c r="B47" s="89" t="s">
        <v>83</v>
      </c>
      <c r="C47" s="89"/>
      <c r="D47" s="89"/>
      <c r="E47" s="46">
        <v>2</v>
      </c>
      <c r="F47" s="46"/>
      <c r="G47" s="46">
        <v>300</v>
      </c>
      <c r="H47" s="46"/>
      <c r="I47" s="46" t="s">
        <v>60</v>
      </c>
      <c r="J47" s="46"/>
      <c r="K47" s="128">
        <f t="shared" ref="K47" si="4">G47*E47</f>
        <v>600</v>
      </c>
      <c r="L47" s="128"/>
      <c r="M47" s="129" t="s">
        <v>84</v>
      </c>
    </row>
    <row r="48" customFormat="1" ht="18" customHeight="1" spans="2:13">
      <c r="B48" s="89" t="s">
        <v>85</v>
      </c>
      <c r="C48" s="89"/>
      <c r="D48" s="89"/>
      <c r="E48" s="46">
        <v>1</v>
      </c>
      <c r="F48" s="46"/>
      <c r="G48" s="46">
        <v>10</v>
      </c>
      <c r="H48" s="46"/>
      <c r="I48" s="46">
        <v>1</v>
      </c>
      <c r="J48" s="46"/>
      <c r="K48" s="128">
        <f>I48*G48*E48</f>
        <v>10</v>
      </c>
      <c r="L48" s="128"/>
      <c r="M48" s="129"/>
    </row>
    <row r="49" ht="18" customHeight="1" spans="2:13">
      <c r="B49" s="90" t="s">
        <v>74</v>
      </c>
      <c r="C49" s="90"/>
      <c r="D49" s="90"/>
      <c r="E49" s="91"/>
      <c r="F49" s="91"/>
      <c r="G49" s="91"/>
      <c r="H49" s="91"/>
      <c r="I49" s="91"/>
      <c r="J49" s="91"/>
      <c r="K49" s="137"/>
      <c r="L49" s="138"/>
      <c r="M49" s="139"/>
    </row>
    <row r="50" ht="18" customHeight="1" spans="2:13">
      <c r="B50" s="92" t="s">
        <v>86</v>
      </c>
      <c r="C50" s="92"/>
      <c r="D50" s="92"/>
      <c r="E50" s="93"/>
      <c r="F50" s="93"/>
      <c r="G50" s="93"/>
      <c r="H50" s="93"/>
      <c r="I50" s="93"/>
      <c r="J50" s="93"/>
      <c r="K50" s="140"/>
      <c r="L50" s="141"/>
      <c r="M50" s="142"/>
    </row>
    <row r="51" ht="18" customHeight="1" spans="2:13">
      <c r="B51" s="94" t="s">
        <v>87</v>
      </c>
      <c r="C51" s="94"/>
      <c r="D51" s="94"/>
      <c r="E51" s="95"/>
      <c r="F51" s="95"/>
      <c r="G51" s="95"/>
      <c r="H51" s="95"/>
      <c r="I51" s="95"/>
      <c r="J51" s="95"/>
      <c r="K51" s="143"/>
      <c r="L51" s="144"/>
      <c r="M51" s="145"/>
    </row>
    <row r="52" ht="18" customHeight="1" spans="2:13">
      <c r="B52" s="96" t="s">
        <v>88</v>
      </c>
      <c r="C52" s="96"/>
      <c r="D52" s="96"/>
      <c r="E52" s="97"/>
      <c r="F52" s="97"/>
      <c r="G52" s="97"/>
      <c r="H52" s="97"/>
      <c r="I52" s="97"/>
      <c r="J52" s="97"/>
      <c r="K52" s="146"/>
      <c r="L52" s="147"/>
      <c r="M52" s="148"/>
    </row>
  </sheetData>
  <mergeCells count="191">
    <mergeCell ref="B1:M1"/>
    <mergeCell ref="F2:H2"/>
    <mergeCell ref="J2:M2"/>
    <mergeCell ref="F3:H3"/>
    <mergeCell ref="J3:M3"/>
    <mergeCell ref="F4:H4"/>
    <mergeCell ref="J4:M4"/>
    <mergeCell ref="F5:H5"/>
    <mergeCell ref="J5:M5"/>
    <mergeCell ref="E6:L6"/>
    <mergeCell ref="E7:L7"/>
    <mergeCell ref="E8:L8"/>
    <mergeCell ref="E9:L9"/>
    <mergeCell ref="E10:L10"/>
    <mergeCell ref="B13:M13"/>
    <mergeCell ref="B14:D14"/>
    <mergeCell ref="E14:F14"/>
    <mergeCell ref="G14:H14"/>
    <mergeCell ref="I14:J14"/>
    <mergeCell ref="K14:L14"/>
    <mergeCell ref="B15:D15"/>
    <mergeCell ref="E15:F15"/>
    <mergeCell ref="G15:H15"/>
    <mergeCell ref="I15:J15"/>
    <mergeCell ref="K15:L15"/>
    <mergeCell ref="B16:D16"/>
    <mergeCell ref="E16:F16"/>
    <mergeCell ref="G16:H16"/>
    <mergeCell ref="I16:J16"/>
    <mergeCell ref="K16:L16"/>
    <mergeCell ref="B17:D17"/>
    <mergeCell ref="E17:F17"/>
    <mergeCell ref="G17:H17"/>
    <mergeCell ref="I17:J17"/>
    <mergeCell ref="K17:L17"/>
    <mergeCell ref="B18:D18"/>
    <mergeCell ref="E18:F18"/>
    <mergeCell ref="G18:H18"/>
    <mergeCell ref="I18:J18"/>
    <mergeCell ref="K18:L18"/>
    <mergeCell ref="B19:M19"/>
    <mergeCell ref="B20:D20"/>
    <mergeCell ref="E20:F20"/>
    <mergeCell ref="G20:H20"/>
    <mergeCell ref="I20:J20"/>
    <mergeCell ref="K20:L20"/>
    <mergeCell ref="E21:F21"/>
    <mergeCell ref="G21:H21"/>
    <mergeCell ref="I21:J21"/>
    <mergeCell ref="K21:L21"/>
    <mergeCell ref="E22:F22"/>
    <mergeCell ref="G22:H22"/>
    <mergeCell ref="I22:J22"/>
    <mergeCell ref="K22:L22"/>
    <mergeCell ref="B23:D23"/>
    <mergeCell ref="E23:F23"/>
    <mergeCell ref="G23:H23"/>
    <mergeCell ref="I23:J23"/>
    <mergeCell ref="K23:L23"/>
    <mergeCell ref="B24:M24"/>
    <mergeCell ref="B25:D25"/>
    <mergeCell ref="E25:F25"/>
    <mergeCell ref="G25:H25"/>
    <mergeCell ref="I25:J25"/>
    <mergeCell ref="K25:L25"/>
    <mergeCell ref="B26:D26"/>
    <mergeCell ref="E26:F26"/>
    <mergeCell ref="G26:H26"/>
    <mergeCell ref="I26:J26"/>
    <mergeCell ref="K26:L26"/>
    <mergeCell ref="B27:D27"/>
    <mergeCell ref="E27:F27"/>
    <mergeCell ref="G27:H27"/>
    <mergeCell ref="I27:J27"/>
    <mergeCell ref="K27:L27"/>
    <mergeCell ref="B28:D28"/>
    <mergeCell ref="E28:F28"/>
    <mergeCell ref="G28:H28"/>
    <mergeCell ref="I28:J28"/>
    <mergeCell ref="K28:L28"/>
    <mergeCell ref="B29:D29"/>
    <mergeCell ref="E29:F29"/>
    <mergeCell ref="G29:H29"/>
    <mergeCell ref="I29:J29"/>
    <mergeCell ref="K29:L29"/>
    <mergeCell ref="B30:D30"/>
    <mergeCell ref="E30:F30"/>
    <mergeCell ref="G30:H30"/>
    <mergeCell ref="I30:J30"/>
    <mergeCell ref="K30:L30"/>
    <mergeCell ref="B31:D31"/>
    <mergeCell ref="E31:F31"/>
    <mergeCell ref="G31:H31"/>
    <mergeCell ref="I31:J31"/>
    <mergeCell ref="K31:L31"/>
    <mergeCell ref="B33:M33"/>
    <mergeCell ref="B34:D34"/>
    <mergeCell ref="E34:F34"/>
    <mergeCell ref="G34:H34"/>
    <mergeCell ref="I34:J34"/>
    <mergeCell ref="K34:L34"/>
    <mergeCell ref="C35:D35"/>
    <mergeCell ref="E35:F35"/>
    <mergeCell ref="G35:H35"/>
    <mergeCell ref="I35:J35"/>
    <mergeCell ref="K35:L35"/>
    <mergeCell ref="C36:D36"/>
    <mergeCell ref="E36:F36"/>
    <mergeCell ref="G36:H36"/>
    <mergeCell ref="I36:J36"/>
    <mergeCell ref="K36:L36"/>
    <mergeCell ref="C37:D37"/>
    <mergeCell ref="E37:F37"/>
    <mergeCell ref="G37:H37"/>
    <mergeCell ref="I37:J37"/>
    <mergeCell ref="K37:L37"/>
    <mergeCell ref="C38:D38"/>
    <mergeCell ref="E38:F38"/>
    <mergeCell ref="G38:H38"/>
    <mergeCell ref="I38:J38"/>
    <mergeCell ref="K38:L38"/>
    <mergeCell ref="B39:D39"/>
    <mergeCell ref="E39:F39"/>
    <mergeCell ref="G39:H39"/>
    <mergeCell ref="I39:J39"/>
    <mergeCell ref="K39:L39"/>
    <mergeCell ref="B40:M40"/>
    <mergeCell ref="B41:D41"/>
    <mergeCell ref="E41:F41"/>
    <mergeCell ref="G41:H41"/>
    <mergeCell ref="I41:J41"/>
    <mergeCell ref="K41:L41"/>
    <mergeCell ref="B42:D42"/>
    <mergeCell ref="E42:F42"/>
    <mergeCell ref="G42:H42"/>
    <mergeCell ref="I42:J42"/>
    <mergeCell ref="K42:L42"/>
    <mergeCell ref="B43:D43"/>
    <mergeCell ref="E43:F43"/>
    <mergeCell ref="G43:H43"/>
    <mergeCell ref="I43:J43"/>
    <mergeCell ref="K43:L43"/>
    <mergeCell ref="B44:D44"/>
    <mergeCell ref="E44:F44"/>
    <mergeCell ref="G44:H44"/>
    <mergeCell ref="I44:J44"/>
    <mergeCell ref="K44:L44"/>
    <mergeCell ref="B45:D45"/>
    <mergeCell ref="E45:F45"/>
    <mergeCell ref="G45:H45"/>
    <mergeCell ref="I45:J45"/>
    <mergeCell ref="K45:L45"/>
    <mergeCell ref="B46:D46"/>
    <mergeCell ref="E46:F46"/>
    <mergeCell ref="G46:H46"/>
    <mergeCell ref="I46:J46"/>
    <mergeCell ref="K46:L46"/>
    <mergeCell ref="B47:D47"/>
    <mergeCell ref="E47:F47"/>
    <mergeCell ref="G47:H47"/>
    <mergeCell ref="I47:J47"/>
    <mergeCell ref="K47:L47"/>
    <mergeCell ref="B48:D48"/>
    <mergeCell ref="E48:F48"/>
    <mergeCell ref="G48:H48"/>
    <mergeCell ref="I48:J48"/>
    <mergeCell ref="K48:L48"/>
    <mergeCell ref="B49:D49"/>
    <mergeCell ref="E49:F49"/>
    <mergeCell ref="G49:H49"/>
    <mergeCell ref="I49:J49"/>
    <mergeCell ref="K49:L49"/>
    <mergeCell ref="B50:D50"/>
    <mergeCell ref="E50:F50"/>
    <mergeCell ref="G50:H50"/>
    <mergeCell ref="I50:J50"/>
    <mergeCell ref="K50:L50"/>
    <mergeCell ref="B51:D51"/>
    <mergeCell ref="E51:F51"/>
    <mergeCell ref="G51:H51"/>
    <mergeCell ref="I51:J51"/>
    <mergeCell ref="K51:L51"/>
    <mergeCell ref="B52:D52"/>
    <mergeCell ref="E52:F52"/>
    <mergeCell ref="G52:H52"/>
    <mergeCell ref="I52:J52"/>
    <mergeCell ref="K52:L52"/>
    <mergeCell ref="B35:B38"/>
    <mergeCell ref="B21:C22"/>
    <mergeCell ref="B11:M12"/>
    <mergeCell ref="B2:D5"/>
  </mergeCells>
  <pageMargins left="0.699305555555556" right="0.699305555555556"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1:A14"/>
  <sheetViews>
    <sheetView tabSelected="1" workbookViewId="0">
      <selection activeCell="A12" sqref="A12"/>
    </sheetView>
  </sheetViews>
  <sheetFormatPr defaultColWidth="9" defaultRowHeight="18"/>
  <cols>
    <col min="1" max="16384" width="9" style="1"/>
  </cols>
  <sheetData>
    <row r="11" spans="1:1">
      <c r="A11" s="1" t="s">
        <v>89</v>
      </c>
    </row>
    <row r="14" spans="1:1">
      <c r="A14" s="2"/>
    </row>
  </sheetData>
  <pageMargins left="0.75" right="0.75" top="1" bottom="1" header="0.511805555555556" footer="0.511805555555556"/>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Macro1</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Administrator</cp:lastModifiedBy>
  <dcterms:created xsi:type="dcterms:W3CDTF">1996-12-17T01:32:00Z</dcterms:created>
  <dcterms:modified xsi:type="dcterms:W3CDTF">2018-08-24T09:57:47Z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