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defaultThemeVersion="153222"/>
  <bookViews>
    <workbookView xWindow="0" yWindow="0" windowWidth="19770" windowHeight="8385" activeTab="0"/>
  </bookViews>
  <sheets>
    <sheet name="员工差旅1" sheetId="1" r:id="rId1"/>
    <sheet name="垫付报销" sheetId="2" r:id="rId2"/>
  </sheets>
  <definedNames>
    <definedName name="_xlnm.Print_Area" localSheetId="0">员工差旅1!$A$1:$K$24</definedName>
  </definedNames>
</workbook>
</file>

<file path=xl/sharedStrings.xml><?xml version="1.0" encoding="utf-8"?>
<sst xmlns="http://schemas.openxmlformats.org/spreadsheetml/2006/main" uniqueCount="119" count="119">
  <si>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</si>
  <si>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</si>
  <si>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</si>
  <si>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</si>
  <si>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</si>
  <si>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</si>
  <si>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</si>
  <si>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</si>
  <si>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</si>
  <si>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</si>
  <si>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</si>
  <si>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</si>
  <si>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</si>
  <si>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</si>
  <si>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</si>
  <si>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</si>
  <si>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</si>
  <si>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</si>
  <si>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</si>
  <si>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</si>
  <si>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</si>
  <si>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</si>
  <si>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</si>
  <si>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</si>
  <si>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</si>
  <si>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</si>
  <si>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</si>
  <si>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</si>
  <si>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</si>
  <si>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</si>
  <si>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</si>
  <si>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</si>
  <si>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</si>
  <si>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</si>
  <si>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</si>
  <si>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</si>
  <si>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充电</t>
  </si>
  <si>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</si>
  <si>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</si>
  <si>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</si>
  <si>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</si>
  <si>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</si>
  <si>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</si>
  <si>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</si>
  <si>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</si>
  <si>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</si>
  <si>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</si>
  <si>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</si>
  <si>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</si>
  <si>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</si>
  <si>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</si>
  <si>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</si>
  <si>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</si>
  <si>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</si>
  <si>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</si>
  <si>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</si>
  <si>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</si>
  <si>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</si>
  <si>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</si>
  <si>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</si>
  <si>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</si>
  <si>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</si>
  <si>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</si>
  <si>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</si>
  <si>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</si>
  <si>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</si>
  <si>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</si>
  <si>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</si>
  <si>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</si>
  <si>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</si>
  <si>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</si>
  <si>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</si>
  <si>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</si>
  <si>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</si>
  <si>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</si>
  <si>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</si>
  <si>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</si>
  <si>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短信平台费（已走备用金）</t>
  </si>
  <si>
    <t>马梦怡升舱费（已走备用金）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</si>
  <si>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</si>
  <si>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</si>
  <si>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</si>
  <si>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</si>
  <si>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</si>
  <si>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</si>
  <si>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</si>
  <si>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</si>
  <si>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</si>
  <si>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</si>
  <si>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</si>
  <si>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会议日期：9.11-9.19</t>
  </si>
  <si>
    <t>九寨沟、成都</t>
  </si>
  <si>
    <t>2021.9.11-9.20</t>
  </si>
  <si>
    <t>成都</t>
  </si>
  <si>
    <t>9.3 客户</t>
  </si>
  <si>
    <t>9.20 酒店-双流机场 马洁 王凤雨</t>
  </si>
  <si>
    <t>9.20 首都机场-家 马洁</t>
  </si>
  <si>
    <t>9.19 首都机场-家 李文博</t>
  </si>
  <si>
    <t>HMZA-210911-ZJT690</t>
  </si>
  <si>
    <t>团号：HMZA-210911-ZJT690</t>
  </si>
  <si>
    <t>西瓜开会</t>
  </si>
  <si>
    <t>九寨沟</t>
  </si>
  <si>
    <t>9.11-9.12</t>
  </si>
  <si>
    <t>9.13-9.18</t>
  </si>
  <si>
    <t>2021.9.24</t>
  </si>
  <si>
    <t>9.19-9.20</t>
  </si>
  <si>
    <t>宋丽萍</t>
  </si>
  <si>
    <t>北京</t>
  </si>
  <si>
    <t>实习生</t>
  </si>
  <si>
    <t>2021.12.30</t>
  </si>
  <si>
    <t>798艺术园区-家</t>
  </si>
  <si>
    <t>会议用品</t>
  </si>
  <si>
    <t>会议用品</t>
  </si>
  <si>
    <t>2021.1.4</t>
  </si>
  <si>
    <t>北京</t>
  </si>
  <si>
    <t>9.</t>
  </si>
  <si>
    <t>日常用品</t>
  </si>
  <si>
    <t>团号：HYXB-210913-QSK655</t>
  </si>
  <si>
    <t>HYXB-210913-QSK655</t>
  </si>
</sst>
</file>

<file path=xl/styles.xml><?xml version="1.0" encoding="utf-8"?>
<styleSheet xmlns="http://schemas.openxmlformats.org/spreadsheetml/2006/main">
  <numFmts count="7">
    <numFmt numFmtId="0" formatCode="General"/>
    <numFmt numFmtId="164" formatCode="0.00_);[Red]\(0.00\)"/>
    <numFmt numFmtId="165" formatCode="#,##0.00;[Red]#,##0.00"/>
    <numFmt numFmtId="166" formatCode="#,##0.00_ "/>
    <numFmt numFmtId="167" formatCode="0.00_ "/>
    <numFmt numFmtId="2" formatCode="0.00"/>
    <numFmt numFmtId="168" formatCode="#,##0.00_);[Red]\(#,##0.00\)"/>
  </numFmts>
  <fonts count="13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4"/>
      <color rgb="FF000000"/>
    </font>
    <font>
      <name val="微软雅黑"/>
      <charset val="134"/>
      <sz val="11"/>
      <color rgb="FF000000"/>
    </font>
    <font>
      <name val="微软雅黑"/>
      <charset val="134"/>
      <sz val="10"/>
      <color rgb="FF000000"/>
    </font>
    <font>
      <name val="微软雅黑"/>
      <charset val="134"/>
      <sz val="9"/>
      <color rgb="FF000000"/>
    </font>
    <font>
      <name val="微软雅黑"/>
      <b/>
      <charset val="134"/>
      <sz val="9"/>
      <color rgb="FF000000"/>
    </font>
    <font>
      <name val="宋体"/>
      <b/>
      <charset val="134"/>
      <sz val="14"/>
      <color rgb="FF000000"/>
    </font>
    <font>
      <name val="微软雅黑"/>
      <b/>
      <charset val="134"/>
      <sz val="10"/>
      <color rgb="FFFFFFFF"/>
    </font>
    <font>
      <name val="宋体"/>
      <charset val="134"/>
      <sz val="10"/>
      <color rgb="FF000000"/>
    </font>
    <font>
      <name val="宋体"/>
      <b/>
      <charset val="134"/>
      <sz val="11"/>
      <color rgb="FF000000"/>
    </font>
    <font>
      <name val="微软雅黑"/>
      <b/>
      <charset val="134"/>
      <sz val="10"/>
      <color rgb="FF000000"/>
    </font>
    <font>
      <name val="宋体"/>
      <charset val="134"/>
      <sz val="11"/>
      <color rgb="FF00000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5923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bottom"/>
      <protection locked="0" hidden="0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5" fillId="0" borderId="1" xfId="1" applyFont="1" applyFill="1" applyBorder="1">
      <alignment vertical="center"/>
    </xf>
    <xf numFmtId="0" fontId="5" fillId="0" borderId="2" xfId="1" applyFont="1" applyFill="1" applyBorder="1">
      <alignment vertical="center"/>
    </xf>
    <xf numFmtId="0" fontId="5" fillId="0" borderId="2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4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6" xfId="1" applyFont="1" applyFill="1" applyBorder="1">
      <alignment vertical="center"/>
    </xf>
    <xf numFmtId="0" fontId="5" fillId="0" borderId="7" xfId="1" applyFont="1" applyFill="1" applyBorder="1">
      <alignment vertical="center"/>
    </xf>
    <xf numFmtId="0" fontId="5" fillId="0" borderId="7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/>
    </xf>
    <xf numFmtId="0" fontId="5" fillId="3" borderId="11" xfId="1" applyFont="1" applyFill="1" applyBorder="1">
      <alignment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66" fontId="5" fillId="0" borderId="0" xfId="1" applyNumberFormat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166" fontId="6" fillId="3" borderId="11" xfId="1" applyNumberFormat="1" applyFont="1" applyFill="1" applyBorder="1" applyAlignment="1">
      <alignment horizontal="center" vertical="center"/>
    </xf>
    <xf numFmtId="167" fontId="6" fillId="0" borderId="11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2" fontId="5" fillId="3" borderId="11" xfId="1" applyNumberFormat="1" applyFont="1" applyFill="1" applyBorder="1" applyAlignment="1">
      <alignment horizontal="center" vertical="center"/>
    </xf>
    <xf numFmtId="0" fontId="1" fillId="0" borderId="11" xfId="0" applyFont="1" applyFill="1" applyBorder="1">
      <alignment vertical="center"/>
    </xf>
    <xf numFmtId="0" fontId="5" fillId="3" borderId="11" xfId="1" applyFont="1" applyFill="1" applyBorder="1" applyAlignment="1">
      <alignment vertical="center" wrapText="1"/>
    </xf>
    <xf numFmtId="0" fontId="1" fillId="0" borderId="0" xfId="0" applyAlignment="1">
      <alignment horizontal="center" vertical="center"/>
    </xf>
    <xf numFmtId="168" fontId="1" fillId="0" borderId="0" xfId="0" applyNumberForma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67" fontId="8" fillId="6" borderId="11" xfId="0" applyNumberFormat="1" applyFont="1" applyFill="1" applyBorder="1" applyAlignment="1">
      <alignment horizontal="center" vertical="center"/>
    </xf>
    <xf numFmtId="167" fontId="8" fillId="7" borderId="11" xfId="0" applyNumberFormat="1" applyFont="1" applyFill="1" applyBorder="1" applyAlignment="1">
      <alignment horizontal="center" vertical="center"/>
    </xf>
    <xf numFmtId="168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67" fontId="8" fillId="6" borderId="11" xfId="0" applyNumberFormat="1" applyFont="1" applyFill="1" applyBorder="1" applyAlignment="1">
      <alignment horizontal="center" vertical="center"/>
    </xf>
    <xf numFmtId="167" fontId="8" fillId="7" borderId="11" xfId="0" applyNumberFormat="1" applyFont="1" applyFill="1" applyBorder="1" applyAlignment="1">
      <alignment horizontal="center" vertical="center"/>
    </xf>
    <xf numFmtId="0" fontId="1" fillId="0" borderId="11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8" fontId="1" fillId="0" borderId="11" xfId="0" applyNumberFormat="1" applyBorder="1" applyAlignment="1">
      <alignment horizontal="right" vertical="center"/>
    </xf>
    <xf numFmtId="0" fontId="1" fillId="0" borderId="11" xfId="0" applyBorder="1" applyAlignment="1">
      <alignment horizontal="right" vertical="center"/>
    </xf>
    <xf numFmtId="168" fontId="1" fillId="0" borderId="11" xfId="0" applyNumberFormat="1" applyBorder="1" applyAlignment="1">
      <alignment horizontal="right" vertical="center"/>
    </xf>
    <xf numFmtId="0" fontId="1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0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68" fontId="10" fillId="8" borderId="11" xfId="0" applyNumberFormat="1" applyFont="1" applyFill="1" applyBorder="1" applyAlignment="1">
      <alignment horizontal="right" vertical="center"/>
    </xf>
    <xf numFmtId="0" fontId="10" fillId="8" borderId="11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1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8" fontId="1" fillId="0" borderId="12" xfId="0" applyNumberFormat="1" applyBorder="1" applyAlignment="1">
      <alignment horizontal="center" vertical="center"/>
    </xf>
    <xf numFmtId="0" fontId="1" fillId="0" borderId="15" xfId="0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68" fontId="1" fillId="0" borderId="15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66" fontId="11" fillId="3" borderId="9" xfId="0" applyNumberFormat="1" applyFont="1" applyFill="1" applyBorder="1" applyAlignment="1">
      <alignment horizontal="center" vertical="center"/>
    </xf>
    <xf numFmtId="166" fontId="11" fillId="3" borderId="14" xfId="0" applyNumberFormat="1" applyFont="1" applyFill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6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2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17277</xdr:colOff>
      <xdr:row>3</xdr:row>
      <xdr:rowOff>75783</xdr:rowOff>
    </xdr:to>
    <xdr:pic>
      <xdr:nvPicPr>
        <xdr:cNvPr id="3" name="图片 1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4" name="图片 3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37504</xdr:rowOff>
    </xdr:from>
    <xdr:to>
      <xdr:col>1</xdr:col>
      <xdr:colOff>653016</xdr:colOff>
      <xdr:row>2</xdr:row>
      <xdr:rowOff>37504</xdr:rowOff>
    </xdr:to>
    <xdr:pic>
      <xdr:nvPicPr>
        <xdr:cNvPr id="2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0</xdr:row>
      <xdr:rowOff>37504</xdr:rowOff>
    </xdr:from>
    <xdr:to>
      <xdr:col>1</xdr:col>
      <xdr:colOff>653016</xdr:colOff>
      <xdr:row>2</xdr:row>
      <xdr:rowOff>177105</xdr:rowOff>
    </xdr:to>
    <xdr:pic>
      <xdr:nvPicPr>
        <xdr:cNvPr id="3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38"/>
  <sheetViews>
    <sheetView tabSelected="1" workbookViewId="0" topLeftCell="F24" zoomScale="62">
      <selection activeCell="J31" sqref="J31:K31"/>
    </sheetView>
  </sheetViews>
  <sheetFormatPr defaultRowHeight="13.5" defaultColWidth="9"/>
  <cols>
    <col min="1" max="1" customWidth="1" width="1.5" style="1"/>
    <col min="2" max="3" customWidth="1" width="2.25" style="1"/>
    <col min="4" max="4" customWidth="1" width="12.125" style="1"/>
    <col min="5" max="5" customWidth="1" width="0.875" style="1"/>
    <col min="6" max="6" customWidth="1" width="18.0" style="1"/>
    <col min="7" max="7" customWidth="1" width="11.625" style="1"/>
    <col min="8" max="8" customWidth="1" width="11.125" style="1"/>
    <col min="9" max="9" customWidth="1" width="1.0" style="1"/>
    <col min="10" max="10" customWidth="1" width="11.375" style="1"/>
    <col min="11" max="11" customWidth="1" width="24.375" style="1"/>
    <col min="12" max="13" customWidth="0" width="9.0" style="1"/>
    <col min="14" max="14" customWidth="1" width="12.625" style="1"/>
    <col min="15" max="15" customWidth="1" width="17.375" style="1"/>
    <col min="16" max="16384" customWidth="0" width="9.0" style="1"/>
  </cols>
  <sheetData>
    <row r="1" spans="8:8">
      <c r="B1" s="2"/>
      <c r="C1" s="2"/>
      <c r="D1" s="2"/>
      <c r="E1" s="2"/>
      <c r="F1" s="2"/>
      <c r="G1" s="2"/>
      <c r="H1" s="2"/>
      <c r="I1" s="2"/>
      <c r="J1" s="2"/>
      <c r="K1" s="2"/>
    </row>
    <row r="3" spans="8:8" ht="18.7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8:8" ht="20.1" customHeight="1">
      <c r="B4" s="4"/>
      <c r="C4" s="4"/>
      <c r="D4" s="4"/>
      <c r="E4" s="4"/>
      <c r="F4" s="4"/>
      <c r="G4" s="4"/>
      <c r="H4" s="4"/>
      <c r="I4" s="4"/>
      <c r="J4" s="4"/>
      <c r="K4" s="5"/>
    </row>
    <row r="5" spans="8:8" ht="20.1" customHeight="1">
      <c r="B5" s="6"/>
      <c r="C5" s="7"/>
      <c r="D5" s="8" t="s">
        <v>1</v>
      </c>
      <c r="E5" s="8"/>
      <c r="F5" s="9" t="s">
        <v>106</v>
      </c>
      <c r="G5" s="9"/>
      <c r="H5" s="8" t="s">
        <v>3</v>
      </c>
      <c r="I5" s="7"/>
      <c r="J5" s="9" t="s">
        <v>108</v>
      </c>
      <c r="K5" s="10"/>
    </row>
    <row r="6" spans="8:8" ht="20.1" customHeight="1">
      <c r="B6" s="11"/>
      <c r="C6" s="12"/>
      <c r="D6" s="13" t="s">
        <v>5</v>
      </c>
      <c r="E6" s="13"/>
      <c r="F6" s="14" t="s">
        <v>107</v>
      </c>
      <c r="G6" s="14"/>
      <c r="H6" s="13" t="s">
        <v>6</v>
      </c>
      <c r="I6" s="12"/>
      <c r="J6" s="14" t="s">
        <v>7</v>
      </c>
      <c r="K6" s="15"/>
    </row>
    <row r="7" spans="8:8" ht="20.1" customHeight="1">
      <c r="B7" s="11"/>
      <c r="C7" s="12"/>
      <c r="D7" s="13" t="s">
        <v>8</v>
      </c>
      <c r="E7" s="13"/>
      <c r="F7" s="14" t="s">
        <v>109</v>
      </c>
      <c r="G7" s="14"/>
      <c r="H7" s="13" t="s">
        <v>9</v>
      </c>
      <c r="I7" s="12"/>
      <c r="J7" s="14" t="s">
        <v>113</v>
      </c>
      <c r="K7" s="15"/>
    </row>
    <row r="8" spans="8:8" ht="20.1" customHeight="1">
      <c r="B8" s="16"/>
      <c r="C8" s="17"/>
      <c r="D8" s="18"/>
      <c r="E8" s="18"/>
      <c r="F8" s="19"/>
      <c r="G8" s="19"/>
      <c r="H8" s="18" t="s">
        <v>10</v>
      </c>
      <c r="I8" s="17"/>
      <c r="J8" s="20" t="s">
        <v>118</v>
      </c>
      <c r="K8" s="21"/>
    </row>
    <row r="9" spans="8:8" ht="20.1" customHeight="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8:8" ht="20.1" customHeight="1">
      <c r="B10" s="23" t="s">
        <v>11</v>
      </c>
      <c r="C10" s="24"/>
      <c r="D10" s="25" t="s">
        <v>12</v>
      </c>
      <c r="E10" s="23" t="s">
        <v>13</v>
      </c>
      <c r="F10" s="24"/>
      <c r="G10" s="26" t="s">
        <v>14</v>
      </c>
      <c r="H10" s="27" t="s">
        <v>15</v>
      </c>
      <c r="I10" s="23" t="s">
        <v>16</v>
      </c>
      <c r="J10" s="24"/>
      <c r="K10" s="26" t="s">
        <v>17</v>
      </c>
    </row>
    <row r="11" spans="8:8" ht="20.1" customHeight="1">
      <c r="B11" s="28">
        <v>1.0</v>
      </c>
      <c r="C11" s="29"/>
      <c r="D11" s="30" t="s">
        <v>18</v>
      </c>
      <c r="E11" s="28"/>
      <c r="F11" s="29"/>
      <c r="G11" s="31"/>
      <c r="H11" s="31"/>
      <c r="I11" s="32"/>
      <c r="J11" s="33"/>
      <c r="K11" s="34"/>
    </row>
    <row r="12" spans="8:8" ht="20.1" customHeight="1">
      <c r="B12" s="28">
        <v>2.0</v>
      </c>
      <c r="C12" s="29"/>
      <c r="D12" s="35"/>
      <c r="E12" s="36" t="s">
        <v>20</v>
      </c>
      <c r="F12" s="36"/>
      <c r="G12" s="31">
        <v>28.6</v>
      </c>
      <c r="H12" s="31"/>
      <c r="I12" s="32">
        <v>28.6</v>
      </c>
      <c r="J12" s="33"/>
      <c r="K12" s="34" t="s">
        <v>110</v>
      </c>
    </row>
    <row r="13" spans="8:8" ht="20.1" customHeight="1">
      <c r="B13" s="28">
        <v>3.0</v>
      </c>
      <c r="C13" s="29"/>
      <c r="D13" s="35"/>
      <c r="E13" s="36"/>
      <c r="F13" s="36"/>
      <c r="G13" s="37"/>
      <c r="H13" s="37"/>
      <c r="I13" s="32"/>
      <c r="J13" s="33"/>
      <c r="K13" s="34"/>
      <c r="L13"/>
    </row>
    <row r="14" spans="8:8" ht="20.1" customHeight="1">
      <c r="B14" s="28">
        <v>4.0</v>
      </c>
      <c r="C14" s="29"/>
      <c r="D14" s="35"/>
      <c r="E14" s="36" t="s">
        <v>111</v>
      </c>
      <c r="F14" s="36"/>
      <c r="G14" s="31">
        <v>51.5</v>
      </c>
      <c r="H14" s="31"/>
      <c r="I14" s="32">
        <v>51.5</v>
      </c>
      <c r="J14" s="33"/>
      <c r="K14" s="34" t="s">
        <v>112</v>
      </c>
      <c r="L14"/>
    </row>
    <row r="15" spans="8:8" ht="20.1" customHeight="1">
      <c r="B15" s="28">
        <v>5.0</v>
      </c>
      <c r="C15" s="29"/>
      <c r="D15" s="35"/>
      <c r="E15" s="28"/>
      <c r="F15" s="29"/>
      <c r="G15" s="31"/>
      <c r="H15" s="38"/>
      <c r="I15" s="32"/>
      <c r="J15" s="33"/>
      <c r="K15" s="34"/>
    </row>
    <row r="16" spans="8:8" ht="20.1" customHeight="1">
      <c r="B16" s="28">
        <v>6.0</v>
      </c>
      <c r="C16" s="29"/>
      <c r="D16" s="35"/>
      <c r="E16" s="28"/>
      <c r="F16" s="29"/>
      <c r="G16" s="37"/>
      <c r="H16" s="38"/>
      <c r="I16" s="32"/>
      <c r="J16" s="33"/>
      <c r="K16" s="39"/>
    </row>
    <row r="17" spans="8:8" ht="20.1" customHeight="1">
      <c r="B17" s="28">
        <v>7.0</v>
      </c>
      <c r="C17" s="29"/>
      <c r="D17" s="35"/>
      <c r="E17" s="28"/>
      <c r="F17" s="29"/>
      <c r="G17" s="31"/>
      <c r="H17" s="38"/>
      <c r="I17" s="32"/>
      <c r="J17" s="33"/>
      <c r="K17" s="34"/>
    </row>
    <row r="18" spans="8:8" ht="20.1" customHeight="1">
      <c r="B18" s="28">
        <v>8.0</v>
      </c>
      <c r="C18" s="29"/>
      <c r="D18" s="40" t="s">
        <v>23</v>
      </c>
      <c r="E18" s="36"/>
      <c r="F18" s="36"/>
      <c r="G18" s="31"/>
      <c r="H18" s="31"/>
      <c r="I18" s="32"/>
      <c r="J18" s="33"/>
      <c r="K18" s="34"/>
    </row>
    <row r="19" spans="8:8" ht="20.1" customHeight="1">
      <c r="B19" s="23" t="s">
        <v>24</v>
      </c>
      <c r="C19" s="41"/>
      <c r="D19" s="41"/>
      <c r="E19" s="41"/>
      <c r="F19" s="24"/>
      <c r="G19" s="42">
        <f>SUM(G11:G18)</f>
        <v>80.1</v>
      </c>
      <c r="H19" s="42">
        <f>SUM(H11:H18)</f>
        <v>0.0</v>
      </c>
      <c r="I19" s="43">
        <f>SUM(I11:J18)</f>
        <v>80.1</v>
      </c>
      <c r="J19" s="44"/>
      <c r="K19" s="45"/>
    </row>
    <row r="20" spans="8:8" ht="20.1" customHeight="1">
      <c r="B20" s="22"/>
      <c r="C20" s="22"/>
      <c r="D20" s="22"/>
      <c r="E20" s="22"/>
      <c r="F20" s="22"/>
      <c r="G20" s="22"/>
      <c r="H20" s="22"/>
      <c r="I20" s="22"/>
      <c r="J20" s="46"/>
      <c r="K20" s="22"/>
    </row>
    <row r="21" spans="8:8" ht="20.1" customHeight="1">
      <c r="B21" s="47" t="s">
        <v>15</v>
      </c>
      <c r="C21" s="47"/>
      <c r="D21" s="47"/>
      <c r="E21" s="47"/>
      <c r="F21" s="47"/>
      <c r="G21" s="47" t="s">
        <v>25</v>
      </c>
      <c r="H21" s="47"/>
      <c r="I21" s="47"/>
      <c r="J21" s="47"/>
      <c r="K21" s="26" t="s">
        <v>26</v>
      </c>
    </row>
    <row r="22" spans="8:8" ht="20.1" customHeight="1">
      <c r="B22" s="48">
        <f>H19</f>
        <v>0.0</v>
      </c>
      <c r="C22" s="48"/>
      <c r="D22" s="48"/>
      <c r="E22" s="48"/>
      <c r="F22" s="48"/>
      <c r="G22" s="48">
        <f>I19</f>
        <v>80.1</v>
      </c>
      <c r="H22" s="48"/>
      <c r="I22" s="48"/>
      <c r="J22" s="48"/>
      <c r="K22" s="49">
        <f>SUM(B22:J22)</f>
        <v>80.1</v>
      </c>
    </row>
    <row r="23" spans="8:8" ht="20.1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8:8" ht="20.1" customHeight="1">
      <c r="B24" s="22" t="s">
        <v>27</v>
      </c>
      <c r="C24" s="22"/>
      <c r="D24" s="22"/>
      <c r="E24" s="22"/>
      <c r="F24" s="22" t="s">
        <v>28</v>
      </c>
      <c r="G24" s="22" t="s">
        <v>29</v>
      </c>
      <c r="H24" s="22"/>
      <c r="I24" s="22"/>
      <c r="J24" s="22" t="s">
        <v>30</v>
      </c>
      <c r="K24" s="22"/>
    </row>
    <row r="26" spans="8:8" ht="18.75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pans="8:8" ht="20.1" customHeight="1">
      <c r="B28" s="6"/>
      <c r="C28" s="7"/>
      <c r="D28" s="8" t="s">
        <v>1</v>
      </c>
      <c r="E28" s="8"/>
      <c r="F28" s="9" t="str">
        <f>F5</f>
        <v>宋丽萍</v>
      </c>
      <c r="G28" s="9"/>
      <c r="H28" s="8" t="s">
        <v>3</v>
      </c>
      <c r="I28" s="7"/>
      <c r="J28" s="9" t="s">
        <v>108</v>
      </c>
      <c r="K28" s="10"/>
    </row>
    <row r="29" spans="8:8" ht="20.1" customHeight="1">
      <c r="B29" s="11"/>
      <c r="C29" s="12"/>
      <c r="D29" s="13" t="s">
        <v>5</v>
      </c>
      <c r="E29" s="13"/>
      <c r="F29" s="14" t="str">
        <f>F6</f>
        <v>北京</v>
      </c>
      <c r="G29" s="14"/>
      <c r="H29" s="13" t="s">
        <v>6</v>
      </c>
      <c r="I29" s="12"/>
      <c r="J29" s="14" t="str">
        <f>J6</f>
        <v>企划</v>
      </c>
      <c r="K29" s="15"/>
    </row>
    <row r="30" spans="8:8" ht="20.1" customHeight="1">
      <c r="B30" s="11"/>
      <c r="C30" s="12"/>
      <c r="D30" s="13" t="s">
        <v>8</v>
      </c>
      <c r="E30" s="13"/>
      <c r="F30" s="14" t="str">
        <f>F7</f>
        <v>2021.12.30</v>
      </c>
      <c r="G30" s="14"/>
      <c r="H30" s="13" t="s">
        <v>9</v>
      </c>
      <c r="I30" s="12"/>
      <c r="J30" s="14" t="str">
        <f>J7</f>
        <v>2021.1.4</v>
      </c>
      <c r="K30" s="15"/>
    </row>
    <row r="31" spans="8:8" ht="20.1" customHeight="1">
      <c r="B31" s="16"/>
      <c r="C31" s="17"/>
      <c r="D31" s="18"/>
      <c r="E31" s="18"/>
      <c r="F31" s="19"/>
      <c r="G31" s="19"/>
      <c r="H31" s="18" t="s">
        <v>10</v>
      </c>
      <c r="I31" s="17"/>
      <c r="J31" s="20" t="str">
        <f>J8</f>
        <v>HYXB-210913-QSK655</v>
      </c>
      <c r="K31" s="21"/>
    </row>
    <row r="32" spans="8:8" ht="20.1" customHeight="1"/>
    <row r="33" spans="8:8" ht="20.1" customHeight="1">
      <c r="B33" s="36"/>
      <c r="C33" s="36"/>
      <c r="D33" s="50" t="s">
        <v>32</v>
      </c>
      <c r="E33" s="36" t="s">
        <v>33</v>
      </c>
      <c r="F33" s="36"/>
      <c r="G33" s="31" t="s">
        <v>34</v>
      </c>
      <c r="H33" s="31" t="s">
        <v>35</v>
      </c>
      <c r="I33" s="51" t="s">
        <v>24</v>
      </c>
      <c r="J33" s="51"/>
      <c r="K33" s="52" t="s">
        <v>17</v>
      </c>
    </row>
    <row r="34" spans="8:8" ht="20.1" customHeight="1">
      <c r="B34" s="36">
        <v>1.0</v>
      </c>
      <c r="C34" s="36"/>
      <c r="D34" s="50" t="s">
        <v>114</v>
      </c>
      <c r="E34" s="53">
        <v>12.3</v>
      </c>
      <c r="F34" s="36"/>
      <c r="G34" s="31">
        <v>100.0</v>
      </c>
      <c r="H34" s="31">
        <v>1.0</v>
      </c>
      <c r="I34" s="32">
        <f t="shared" si="0" ref="I34:I36">G34*H34</f>
        <v>100.0</v>
      </c>
      <c r="J34" s="33"/>
      <c r="K34" s="54"/>
    </row>
    <row r="35" spans="8:8" ht="20.1" customHeight="1">
      <c r="B35" s="36">
        <v>2.0</v>
      </c>
      <c r="C35" s="36"/>
      <c r="D35" s="50"/>
      <c r="E35" s="36"/>
      <c r="F35" s="36"/>
      <c r="G35" s="31"/>
      <c r="H35" s="31"/>
      <c r="I35" s="32">
        <f t="shared" si="0"/>
        <v>0.0</v>
      </c>
      <c r="J35" s="33"/>
      <c r="K35" s="55"/>
    </row>
    <row r="36" spans="8:8" ht="20.1" customHeight="1">
      <c r="B36" s="36">
        <v>3.0</v>
      </c>
      <c r="C36" s="36"/>
      <c r="D36" s="50"/>
      <c r="E36" s="36"/>
      <c r="F36" s="36"/>
      <c r="G36" s="31"/>
      <c r="H36" s="31"/>
      <c r="I36" s="32">
        <f t="shared" si="0"/>
        <v>0.0</v>
      </c>
      <c r="J36" s="33"/>
      <c r="K36" s="55"/>
    </row>
    <row r="37" spans="8:8" ht="20.1" customHeight="1">
      <c r="B37" s="23" t="s">
        <v>24</v>
      </c>
      <c r="C37" s="41"/>
      <c r="D37" s="41"/>
      <c r="E37" s="41"/>
      <c r="F37" s="24"/>
      <c r="G37" s="42"/>
      <c r="H37" s="42">
        <f>SUM(H20:H36)</f>
        <v>1.0</v>
      </c>
      <c r="I37" s="43">
        <f>SUM(I34:J36)</f>
        <v>100.0</v>
      </c>
      <c r="J37" s="44"/>
      <c r="K37" s="45"/>
    </row>
    <row r="38" spans="8:8" ht="20.1" customHeight="1">
      <c r="B38" s="22" t="s">
        <v>27</v>
      </c>
      <c r="C38" s="22"/>
      <c r="D38" s="22"/>
      <c r="E38" s="22"/>
      <c r="F38" s="22" t="s">
        <v>28</v>
      </c>
      <c r="G38" s="22" t="s">
        <v>29</v>
      </c>
      <c r="H38" s="22"/>
      <c r="I38" s="22"/>
      <c r="J38" s="22" t="s">
        <v>30</v>
      </c>
      <c r="K38" s="22"/>
    </row>
  </sheetData>
  <mergeCells count="64">
    <mergeCell ref="I36:J36"/>
    <mergeCell ref="B17:C17"/>
    <mergeCell ref="E16:F16"/>
    <mergeCell ref="B19:F19"/>
    <mergeCell ref="B22:F22"/>
    <mergeCell ref="B18:C18"/>
    <mergeCell ref="B37:F37"/>
    <mergeCell ref="B13:C13"/>
    <mergeCell ref="F29:G29"/>
    <mergeCell ref="J5:K5"/>
    <mergeCell ref="E11:F11"/>
    <mergeCell ref="I34:J34"/>
    <mergeCell ref="B12:C12"/>
    <mergeCell ref="B33:C33"/>
    <mergeCell ref="B36:C36"/>
    <mergeCell ref="E35:F35"/>
    <mergeCell ref="I17:J17"/>
    <mergeCell ref="F6:G6"/>
    <mergeCell ref="E36:F36"/>
    <mergeCell ref="I33:J33"/>
    <mergeCell ref="E15:F15"/>
    <mergeCell ref="J31:K31"/>
    <mergeCell ref="E34:F34"/>
    <mergeCell ref="I12:J12"/>
    <mergeCell ref="I35:J35"/>
    <mergeCell ref="E13:F13"/>
    <mergeCell ref="D11:D17"/>
    <mergeCell ref="J8:K8"/>
    <mergeCell ref="G21:J21"/>
    <mergeCell ref="B14:C14"/>
    <mergeCell ref="J29:K29"/>
    <mergeCell ref="E14:F14"/>
    <mergeCell ref="J6:K6"/>
    <mergeCell ref="J30:K30"/>
    <mergeCell ref="B21:F21"/>
    <mergeCell ref="I16:J16"/>
    <mergeCell ref="E10:F10"/>
    <mergeCell ref="E18:F18"/>
    <mergeCell ref="I18:J18"/>
    <mergeCell ref="E12:F12"/>
    <mergeCell ref="G22:J22"/>
    <mergeCell ref="F7:G7"/>
    <mergeCell ref="E33:F33"/>
    <mergeCell ref="I15:J15"/>
    <mergeCell ref="I13:J13"/>
    <mergeCell ref="I11:J11"/>
    <mergeCell ref="I14:J14"/>
    <mergeCell ref="B15:C15"/>
    <mergeCell ref="F30:G30"/>
    <mergeCell ref="I19:J19"/>
    <mergeCell ref="B34:C34"/>
    <mergeCell ref="F28:G28"/>
    <mergeCell ref="E17:F17"/>
    <mergeCell ref="I37:J37"/>
    <mergeCell ref="B16:C16"/>
    <mergeCell ref="F5:G5"/>
    <mergeCell ref="J7:K7"/>
    <mergeCell ref="B3:K3"/>
    <mergeCell ref="I10:J10"/>
    <mergeCell ref="J28:K28"/>
    <mergeCell ref="B35:C35"/>
    <mergeCell ref="B11:C11"/>
    <mergeCell ref="B10:C10"/>
    <mergeCell ref="A26:K26"/>
  </mergeCells>
  <pageMargins left="0.55" right="0.55" top="0.75" bottom="0.75" header="0.3" footer="0.3"/>
  <pageSetup paperSize="9" scale="95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P61"/>
  <sheetViews>
    <sheetView workbookViewId="0" topLeftCell="D1" zoomScale="44">
      <selection activeCell="G4" sqref="G4:I5"/>
    </sheetView>
  </sheetViews>
  <sheetFormatPr defaultRowHeight="21.0" customHeight="1" defaultColWidth="10"/>
  <cols>
    <col min="1" max="1" customWidth="1" width="9.0" style="56"/>
    <col min="2" max="2" customWidth="1" width="16.75" style="0"/>
    <col min="3" max="3" customWidth="1" width="13.25" style="57"/>
    <col min="5" max="5" customWidth="1" width="13.25" style="0"/>
    <col min="6" max="6" customWidth="1" width="12.0" style="0"/>
    <col min="7" max="7" customWidth="1" width="10.0" style="0"/>
    <col min="8" max="8" customWidth="1" width="12.0" style="0"/>
    <col min="9" max="9" customWidth="1" width="24.875" style="0"/>
    <col min="10" max="10" customWidth="1" width="39.5" style="0"/>
    <col min="257" max="257" customWidth="1" width="9.0" style="0"/>
    <col min="258" max="258" customWidth="1" width="16.75" style="0"/>
    <col min="259" max="259" customWidth="1" width="13.25" style="0"/>
    <col min="261" max="261" customWidth="1" width="13.25" style="0"/>
    <col min="262" max="262" customWidth="1" width="12.0" style="0"/>
    <col min="263" max="263" customWidth="1" width="10.0" style="0"/>
    <col min="264" max="264" customWidth="1" width="12.0" style="0"/>
    <col min="265" max="265" customWidth="1" width="24.875" style="0"/>
    <col min="266" max="266" customWidth="1" width="39.5" style="0"/>
    <col min="513" max="513" customWidth="1" width="9.0" style="0"/>
    <col min="514" max="514" customWidth="1" width="16.75" style="0"/>
    <col min="515" max="515" customWidth="1" width="13.25" style="0"/>
    <col min="517" max="517" customWidth="1" width="13.25" style="0"/>
    <col min="518" max="518" customWidth="1" width="12.0" style="0"/>
    <col min="519" max="519" customWidth="1" width="10.0" style="0"/>
    <col min="520" max="520" customWidth="1" width="12.0" style="0"/>
    <col min="521" max="521" customWidth="1" width="24.875" style="0"/>
    <col min="522" max="522" customWidth="1" width="39.5" style="0"/>
    <col min="769" max="769" customWidth="1" width="9.0" style="0"/>
    <col min="770" max="770" customWidth="1" width="16.75" style="0"/>
    <col min="771" max="771" customWidth="1" width="13.25" style="0"/>
    <col min="773" max="773" customWidth="1" width="13.25" style="0"/>
    <col min="774" max="774" customWidth="1" width="12.0" style="0"/>
    <col min="775" max="775" customWidth="1" width="10.0" style="0"/>
    <col min="776" max="776" customWidth="1" width="12.0" style="0"/>
    <col min="777" max="777" customWidth="1" width="24.875" style="0"/>
    <col min="778" max="778" customWidth="1" width="39.5" style="0"/>
    <col min="1025" max="1025" customWidth="1" width="9.0" style="0"/>
    <col min="1026" max="1026" customWidth="1" width="16.75" style="0"/>
    <col min="1027" max="1027" customWidth="1" width="13.25" style="0"/>
    <col min="1029" max="1029" customWidth="1" width="13.25" style="0"/>
    <col min="1030" max="1030" customWidth="1" width="12.0" style="0"/>
    <col min="1031" max="1031" customWidth="1" width="10.0" style="0"/>
    <col min="1032" max="1032" customWidth="1" width="12.0" style="0"/>
    <col min="1033" max="1033" customWidth="1" width="24.875" style="0"/>
    <col min="1034" max="1034" customWidth="1" width="39.5" style="0"/>
    <col min="1281" max="1281" customWidth="1" width="9.0" style="0"/>
    <col min="1282" max="1282" customWidth="1" width="16.75" style="0"/>
    <col min="1283" max="1283" customWidth="1" width="13.25" style="0"/>
    <col min="1285" max="1285" customWidth="1" width="13.25" style="0"/>
    <col min="1286" max="1286" customWidth="1" width="12.0" style="0"/>
    <col min="1287" max="1287" customWidth="1" width="10.0" style="0"/>
    <col min="1288" max="1288" customWidth="1" width="12.0" style="0"/>
    <col min="1289" max="1289" customWidth="1" width="24.875" style="0"/>
    <col min="1290" max="1290" customWidth="1" width="39.5" style="0"/>
    <col min="1537" max="1537" customWidth="1" width="9.0" style="0"/>
    <col min="1538" max="1538" customWidth="1" width="16.75" style="0"/>
    <col min="1539" max="1539" customWidth="1" width="13.25" style="0"/>
    <col min="1541" max="1541" customWidth="1" width="13.25" style="0"/>
    <col min="1542" max="1542" customWidth="1" width="12.0" style="0"/>
    <col min="1543" max="1543" customWidth="1" width="10.0" style="0"/>
    <col min="1544" max="1544" customWidth="1" width="12.0" style="0"/>
    <col min="1545" max="1545" customWidth="1" width="24.875" style="0"/>
    <col min="1546" max="1546" customWidth="1" width="39.5" style="0"/>
    <col min="1793" max="1793" customWidth="1" width="9.0" style="0"/>
    <col min="1794" max="1794" customWidth="1" width="16.75" style="0"/>
    <col min="1795" max="1795" customWidth="1" width="13.25" style="0"/>
    <col min="1797" max="1797" customWidth="1" width="13.25" style="0"/>
    <col min="1798" max="1798" customWidth="1" width="12.0" style="0"/>
    <col min="1799" max="1799" customWidth="1" width="10.0" style="0"/>
    <col min="1800" max="1800" customWidth="1" width="12.0" style="0"/>
    <col min="1801" max="1801" customWidth="1" width="24.875" style="0"/>
    <col min="1802" max="1802" customWidth="1" width="39.5" style="0"/>
    <col min="2049" max="2049" customWidth="1" width="9.0" style="0"/>
    <col min="2050" max="2050" customWidth="1" width="16.75" style="0"/>
    <col min="2051" max="2051" customWidth="1" width="13.25" style="0"/>
    <col min="2053" max="2053" customWidth="1" width="13.25" style="0"/>
    <col min="2054" max="2054" customWidth="1" width="12.0" style="0"/>
    <col min="2055" max="2055" customWidth="1" width="10.0" style="0"/>
    <col min="2056" max="2056" customWidth="1" width="12.0" style="0"/>
    <col min="2057" max="2057" customWidth="1" width="24.875" style="0"/>
    <col min="2058" max="2058" customWidth="1" width="39.5" style="0"/>
    <col min="2305" max="2305" customWidth="1" width="9.0" style="0"/>
    <col min="2306" max="2306" customWidth="1" width="16.75" style="0"/>
    <col min="2307" max="2307" customWidth="1" width="13.25" style="0"/>
    <col min="2309" max="2309" customWidth="1" width="13.25" style="0"/>
    <col min="2310" max="2310" customWidth="1" width="12.0" style="0"/>
    <col min="2311" max="2311" customWidth="1" width="10.0" style="0"/>
    <col min="2312" max="2312" customWidth="1" width="12.0" style="0"/>
    <col min="2313" max="2313" customWidth="1" width="24.875" style="0"/>
    <col min="2314" max="2314" customWidth="1" width="39.5" style="0"/>
    <col min="2561" max="2561" customWidth="1" width="9.0" style="0"/>
    <col min="2562" max="2562" customWidth="1" width="16.75" style="0"/>
    <col min="2563" max="2563" customWidth="1" width="13.25" style="0"/>
    <col min="2565" max="2565" customWidth="1" width="13.25" style="0"/>
    <col min="2566" max="2566" customWidth="1" width="12.0" style="0"/>
    <col min="2567" max="2567" customWidth="1" width="10.0" style="0"/>
    <col min="2568" max="2568" customWidth="1" width="12.0" style="0"/>
    <col min="2569" max="2569" customWidth="1" width="24.875" style="0"/>
    <col min="2570" max="2570" customWidth="1" width="39.5" style="0"/>
    <col min="2817" max="2817" customWidth="1" width="9.0" style="0"/>
    <col min="2818" max="2818" customWidth="1" width="16.75" style="0"/>
    <col min="2819" max="2819" customWidth="1" width="13.25" style="0"/>
    <col min="2821" max="2821" customWidth="1" width="13.25" style="0"/>
    <col min="2822" max="2822" customWidth="1" width="12.0" style="0"/>
    <col min="2823" max="2823" customWidth="1" width="10.0" style="0"/>
    <col min="2824" max="2824" customWidth="1" width="12.0" style="0"/>
    <col min="2825" max="2825" customWidth="1" width="24.875" style="0"/>
    <col min="2826" max="2826" customWidth="1" width="39.5" style="0"/>
    <col min="3073" max="3073" customWidth="1" width="9.0" style="0"/>
    <col min="3074" max="3074" customWidth="1" width="16.75" style="0"/>
    <col min="3075" max="3075" customWidth="1" width="13.25" style="0"/>
    <col min="3077" max="3077" customWidth="1" width="13.25" style="0"/>
    <col min="3078" max="3078" customWidth="1" width="12.0" style="0"/>
    <col min="3079" max="3079" customWidth="1" width="10.0" style="0"/>
    <col min="3080" max="3080" customWidth="1" width="12.0" style="0"/>
    <col min="3081" max="3081" customWidth="1" width="24.875" style="0"/>
    <col min="3082" max="3082" customWidth="1" width="39.5" style="0"/>
    <col min="3329" max="3329" customWidth="1" width="9.0" style="0"/>
    <col min="3330" max="3330" customWidth="1" width="16.75" style="0"/>
    <col min="3331" max="3331" customWidth="1" width="13.25" style="0"/>
    <col min="3333" max="3333" customWidth="1" width="13.25" style="0"/>
    <col min="3334" max="3334" customWidth="1" width="12.0" style="0"/>
    <col min="3335" max="3335" customWidth="1" width="10.0" style="0"/>
    <col min="3336" max="3336" customWidth="1" width="12.0" style="0"/>
    <col min="3337" max="3337" customWidth="1" width="24.875" style="0"/>
    <col min="3338" max="3338" customWidth="1" width="39.5" style="0"/>
    <col min="3585" max="3585" customWidth="1" width="9.0" style="0"/>
    <col min="3586" max="3586" customWidth="1" width="16.75" style="0"/>
    <col min="3587" max="3587" customWidth="1" width="13.25" style="0"/>
    <col min="3589" max="3589" customWidth="1" width="13.25" style="0"/>
    <col min="3590" max="3590" customWidth="1" width="12.0" style="0"/>
    <col min="3591" max="3591" customWidth="1" width="10.0" style="0"/>
    <col min="3592" max="3592" customWidth="1" width="12.0" style="0"/>
    <col min="3593" max="3593" customWidth="1" width="24.875" style="0"/>
    <col min="3594" max="3594" customWidth="1" width="39.5" style="0"/>
    <col min="3841" max="3841" customWidth="1" width="9.0" style="0"/>
    <col min="3842" max="3842" customWidth="1" width="16.75" style="0"/>
    <col min="3843" max="3843" customWidth="1" width="13.25" style="0"/>
    <col min="3845" max="3845" customWidth="1" width="13.25" style="0"/>
    <col min="3846" max="3846" customWidth="1" width="12.0" style="0"/>
    <col min="3847" max="3847" customWidth="1" width="10.0" style="0"/>
    <col min="3848" max="3848" customWidth="1" width="12.0" style="0"/>
    <col min="3849" max="3849" customWidth="1" width="24.875" style="0"/>
    <col min="3850" max="3850" customWidth="1" width="39.5" style="0"/>
    <col min="4097" max="4097" customWidth="1" width="9.0" style="0"/>
    <col min="4098" max="4098" customWidth="1" width="16.75" style="0"/>
    <col min="4099" max="4099" customWidth="1" width="13.25" style="0"/>
    <col min="4101" max="4101" customWidth="1" width="13.25" style="0"/>
    <col min="4102" max="4102" customWidth="1" width="12.0" style="0"/>
    <col min="4103" max="4103" customWidth="1" width="10.0" style="0"/>
    <col min="4104" max="4104" customWidth="1" width="12.0" style="0"/>
    <col min="4105" max="4105" customWidth="1" width="24.875" style="0"/>
    <col min="4106" max="4106" customWidth="1" width="39.5" style="0"/>
    <col min="4353" max="4353" customWidth="1" width="9.0" style="0"/>
    <col min="4354" max="4354" customWidth="1" width="16.75" style="0"/>
    <col min="4355" max="4355" customWidth="1" width="13.25" style="0"/>
    <col min="4357" max="4357" customWidth="1" width="13.25" style="0"/>
    <col min="4358" max="4358" customWidth="1" width="12.0" style="0"/>
    <col min="4359" max="4359" customWidth="1" width="10.0" style="0"/>
    <col min="4360" max="4360" customWidth="1" width="12.0" style="0"/>
    <col min="4361" max="4361" customWidth="1" width="24.875" style="0"/>
    <col min="4362" max="4362" customWidth="1" width="39.5" style="0"/>
    <col min="4609" max="4609" customWidth="1" width="9.0" style="0"/>
    <col min="4610" max="4610" customWidth="1" width="16.75" style="0"/>
    <col min="4611" max="4611" customWidth="1" width="13.25" style="0"/>
    <col min="4613" max="4613" customWidth="1" width="13.25" style="0"/>
    <col min="4614" max="4614" customWidth="1" width="12.0" style="0"/>
    <col min="4615" max="4615" customWidth="1" width="10.0" style="0"/>
    <col min="4616" max="4616" customWidth="1" width="12.0" style="0"/>
    <col min="4617" max="4617" customWidth="1" width="24.875" style="0"/>
    <col min="4618" max="4618" customWidth="1" width="39.5" style="0"/>
    <col min="4865" max="4865" customWidth="1" width="9.0" style="0"/>
    <col min="4866" max="4866" customWidth="1" width="16.75" style="0"/>
    <col min="4867" max="4867" customWidth="1" width="13.25" style="0"/>
    <col min="4869" max="4869" customWidth="1" width="13.25" style="0"/>
    <col min="4870" max="4870" customWidth="1" width="12.0" style="0"/>
    <col min="4871" max="4871" customWidth="1" width="10.0" style="0"/>
    <col min="4872" max="4872" customWidth="1" width="12.0" style="0"/>
    <col min="4873" max="4873" customWidth="1" width="24.875" style="0"/>
    <col min="4874" max="4874" customWidth="1" width="39.5" style="0"/>
    <col min="5121" max="5121" customWidth="1" width="9.0" style="0"/>
    <col min="5122" max="5122" customWidth="1" width="16.75" style="0"/>
    <col min="5123" max="5123" customWidth="1" width="13.25" style="0"/>
    <col min="5125" max="5125" customWidth="1" width="13.25" style="0"/>
    <col min="5126" max="5126" customWidth="1" width="12.0" style="0"/>
    <col min="5127" max="5127" customWidth="1" width="10.0" style="0"/>
    <col min="5128" max="5128" customWidth="1" width="12.0" style="0"/>
    <col min="5129" max="5129" customWidth="1" width="24.875" style="0"/>
    <col min="5130" max="5130" customWidth="1" width="39.5" style="0"/>
    <col min="5377" max="5377" customWidth="1" width="9.0" style="0"/>
    <col min="5378" max="5378" customWidth="1" width="16.75" style="0"/>
    <col min="5379" max="5379" customWidth="1" width="13.25" style="0"/>
    <col min="5381" max="5381" customWidth="1" width="13.25" style="0"/>
    <col min="5382" max="5382" customWidth="1" width="12.0" style="0"/>
    <col min="5383" max="5383" customWidth="1" width="10.0" style="0"/>
    <col min="5384" max="5384" customWidth="1" width="12.0" style="0"/>
    <col min="5385" max="5385" customWidth="1" width="24.875" style="0"/>
    <col min="5386" max="5386" customWidth="1" width="39.5" style="0"/>
    <col min="5633" max="5633" customWidth="1" width="9.0" style="0"/>
    <col min="5634" max="5634" customWidth="1" width="16.75" style="0"/>
    <col min="5635" max="5635" customWidth="1" width="13.25" style="0"/>
    <col min="5637" max="5637" customWidth="1" width="13.25" style="0"/>
    <col min="5638" max="5638" customWidth="1" width="12.0" style="0"/>
    <col min="5639" max="5639" customWidth="1" width="10.0" style="0"/>
    <col min="5640" max="5640" customWidth="1" width="12.0" style="0"/>
    <col min="5641" max="5641" customWidth="1" width="24.875" style="0"/>
    <col min="5642" max="5642" customWidth="1" width="39.5" style="0"/>
    <col min="5889" max="5889" customWidth="1" width="9.0" style="0"/>
    <col min="5890" max="5890" customWidth="1" width="16.75" style="0"/>
    <col min="5891" max="5891" customWidth="1" width="13.25" style="0"/>
    <col min="5893" max="5893" customWidth="1" width="13.25" style="0"/>
    <col min="5894" max="5894" customWidth="1" width="12.0" style="0"/>
    <col min="5895" max="5895" customWidth="1" width="10.0" style="0"/>
    <col min="5896" max="5896" customWidth="1" width="12.0" style="0"/>
    <col min="5897" max="5897" customWidth="1" width="24.875" style="0"/>
    <col min="5898" max="5898" customWidth="1" width="39.5" style="0"/>
    <col min="6145" max="6145" customWidth="1" width="9.0" style="0"/>
    <col min="6146" max="6146" customWidth="1" width="16.75" style="0"/>
    <col min="6147" max="6147" customWidth="1" width="13.25" style="0"/>
    <col min="6149" max="6149" customWidth="1" width="13.25" style="0"/>
    <col min="6150" max="6150" customWidth="1" width="12.0" style="0"/>
    <col min="6151" max="6151" customWidth="1" width="10.0" style="0"/>
    <col min="6152" max="6152" customWidth="1" width="12.0" style="0"/>
    <col min="6153" max="6153" customWidth="1" width="24.875" style="0"/>
    <col min="6154" max="6154" customWidth="1" width="39.5" style="0"/>
    <col min="6401" max="6401" customWidth="1" width="9.0" style="0"/>
    <col min="6402" max="6402" customWidth="1" width="16.75" style="0"/>
    <col min="6403" max="6403" customWidth="1" width="13.25" style="0"/>
    <col min="6405" max="6405" customWidth="1" width="13.25" style="0"/>
    <col min="6406" max="6406" customWidth="1" width="12.0" style="0"/>
    <col min="6407" max="6407" customWidth="1" width="10.0" style="0"/>
    <col min="6408" max="6408" customWidth="1" width="12.0" style="0"/>
    <col min="6409" max="6409" customWidth="1" width="24.875" style="0"/>
    <col min="6410" max="6410" customWidth="1" width="39.5" style="0"/>
    <col min="6657" max="6657" customWidth="1" width="9.0" style="0"/>
    <col min="6658" max="6658" customWidth="1" width="16.75" style="0"/>
    <col min="6659" max="6659" customWidth="1" width="13.25" style="0"/>
    <col min="6661" max="6661" customWidth="1" width="13.25" style="0"/>
    <col min="6662" max="6662" customWidth="1" width="12.0" style="0"/>
    <col min="6663" max="6663" customWidth="1" width="10.0" style="0"/>
    <col min="6664" max="6664" customWidth="1" width="12.0" style="0"/>
    <col min="6665" max="6665" customWidth="1" width="24.875" style="0"/>
    <col min="6666" max="6666" customWidth="1" width="39.5" style="0"/>
    <col min="6913" max="6913" customWidth="1" width="9.0" style="0"/>
    <col min="6914" max="6914" customWidth="1" width="16.75" style="0"/>
    <col min="6915" max="6915" customWidth="1" width="13.25" style="0"/>
    <col min="6917" max="6917" customWidth="1" width="13.25" style="0"/>
    <col min="6918" max="6918" customWidth="1" width="12.0" style="0"/>
    <col min="6919" max="6919" customWidth="1" width="10.0" style="0"/>
    <col min="6920" max="6920" customWidth="1" width="12.0" style="0"/>
    <col min="6921" max="6921" customWidth="1" width="24.875" style="0"/>
    <col min="6922" max="6922" customWidth="1" width="39.5" style="0"/>
    <col min="7169" max="7169" customWidth="1" width="9.0" style="0"/>
    <col min="7170" max="7170" customWidth="1" width="16.75" style="0"/>
    <col min="7171" max="7171" customWidth="1" width="13.25" style="0"/>
    <col min="7173" max="7173" customWidth="1" width="13.25" style="0"/>
    <col min="7174" max="7174" customWidth="1" width="12.0" style="0"/>
    <col min="7175" max="7175" customWidth="1" width="10.0" style="0"/>
    <col min="7176" max="7176" customWidth="1" width="12.0" style="0"/>
    <col min="7177" max="7177" customWidth="1" width="24.875" style="0"/>
    <col min="7178" max="7178" customWidth="1" width="39.5" style="0"/>
    <col min="7425" max="7425" customWidth="1" width="9.0" style="0"/>
    <col min="7426" max="7426" customWidth="1" width="16.75" style="0"/>
    <col min="7427" max="7427" customWidth="1" width="13.25" style="0"/>
    <col min="7429" max="7429" customWidth="1" width="13.25" style="0"/>
    <col min="7430" max="7430" customWidth="1" width="12.0" style="0"/>
    <col min="7431" max="7431" customWidth="1" width="10.0" style="0"/>
    <col min="7432" max="7432" customWidth="1" width="12.0" style="0"/>
    <col min="7433" max="7433" customWidth="1" width="24.875" style="0"/>
    <col min="7434" max="7434" customWidth="1" width="39.5" style="0"/>
    <col min="7681" max="7681" customWidth="1" width="9.0" style="0"/>
    <col min="7682" max="7682" customWidth="1" width="16.75" style="0"/>
    <col min="7683" max="7683" customWidth="1" width="13.25" style="0"/>
    <col min="7685" max="7685" customWidth="1" width="13.25" style="0"/>
    <col min="7686" max="7686" customWidth="1" width="12.0" style="0"/>
    <col min="7687" max="7687" customWidth="1" width="10.0" style="0"/>
    <col min="7688" max="7688" customWidth="1" width="12.0" style="0"/>
    <col min="7689" max="7689" customWidth="1" width="24.875" style="0"/>
    <col min="7690" max="7690" customWidth="1" width="39.5" style="0"/>
    <col min="7937" max="7937" customWidth="1" width="9.0" style="0"/>
    <col min="7938" max="7938" customWidth="1" width="16.75" style="0"/>
    <col min="7939" max="7939" customWidth="1" width="13.25" style="0"/>
    <col min="7941" max="7941" customWidth="1" width="13.25" style="0"/>
    <col min="7942" max="7942" customWidth="1" width="12.0" style="0"/>
    <col min="7943" max="7943" customWidth="1" width="10.0" style="0"/>
    <col min="7944" max="7944" customWidth="1" width="12.0" style="0"/>
    <col min="7945" max="7945" customWidth="1" width="24.875" style="0"/>
    <col min="7946" max="7946" customWidth="1" width="39.5" style="0"/>
    <col min="8193" max="8193" customWidth="1" width="9.0" style="0"/>
    <col min="8194" max="8194" customWidth="1" width="16.75" style="0"/>
    <col min="8195" max="8195" customWidth="1" width="13.25" style="0"/>
    <col min="8197" max="8197" customWidth="1" width="13.25" style="0"/>
    <col min="8198" max="8198" customWidth="1" width="12.0" style="0"/>
    <col min="8199" max="8199" customWidth="1" width="10.0" style="0"/>
    <col min="8200" max="8200" customWidth="1" width="12.0" style="0"/>
    <col min="8201" max="8201" customWidth="1" width="24.875" style="0"/>
    <col min="8202" max="8202" customWidth="1" width="39.5" style="0"/>
    <col min="8449" max="8449" customWidth="1" width="9.0" style="0"/>
    <col min="8450" max="8450" customWidth="1" width="16.75" style="0"/>
    <col min="8451" max="8451" customWidth="1" width="13.25" style="0"/>
    <col min="8453" max="8453" customWidth="1" width="13.25" style="0"/>
    <col min="8454" max="8454" customWidth="1" width="12.0" style="0"/>
    <col min="8455" max="8455" customWidth="1" width="10.0" style="0"/>
    <col min="8456" max="8456" customWidth="1" width="12.0" style="0"/>
    <col min="8457" max="8457" customWidth="1" width="24.875" style="0"/>
    <col min="8458" max="8458" customWidth="1" width="39.5" style="0"/>
    <col min="8705" max="8705" customWidth="1" width="9.0" style="0"/>
    <col min="8706" max="8706" customWidth="1" width="16.75" style="0"/>
    <col min="8707" max="8707" customWidth="1" width="13.25" style="0"/>
    <col min="8709" max="8709" customWidth="1" width="13.25" style="0"/>
    <col min="8710" max="8710" customWidth="1" width="12.0" style="0"/>
    <col min="8711" max="8711" customWidth="1" width="10.0" style="0"/>
    <col min="8712" max="8712" customWidth="1" width="12.0" style="0"/>
    <col min="8713" max="8713" customWidth="1" width="24.875" style="0"/>
    <col min="8714" max="8714" customWidth="1" width="39.5" style="0"/>
    <col min="8961" max="8961" customWidth="1" width="9.0" style="0"/>
    <col min="8962" max="8962" customWidth="1" width="16.75" style="0"/>
    <col min="8963" max="8963" customWidth="1" width="13.25" style="0"/>
    <col min="8965" max="8965" customWidth="1" width="13.25" style="0"/>
    <col min="8966" max="8966" customWidth="1" width="12.0" style="0"/>
    <col min="8967" max="8967" customWidth="1" width="10.0" style="0"/>
    <col min="8968" max="8968" customWidth="1" width="12.0" style="0"/>
    <col min="8969" max="8969" customWidth="1" width="24.875" style="0"/>
    <col min="8970" max="8970" customWidth="1" width="39.5" style="0"/>
    <col min="9217" max="9217" customWidth="1" width="9.0" style="0"/>
    <col min="9218" max="9218" customWidth="1" width="16.75" style="0"/>
    <col min="9219" max="9219" customWidth="1" width="13.25" style="0"/>
    <col min="9221" max="9221" customWidth="1" width="13.25" style="0"/>
    <col min="9222" max="9222" customWidth="1" width="12.0" style="0"/>
    <col min="9223" max="9223" customWidth="1" width="10.0" style="0"/>
    <col min="9224" max="9224" customWidth="1" width="12.0" style="0"/>
    <col min="9225" max="9225" customWidth="1" width="24.875" style="0"/>
    <col min="9226" max="9226" customWidth="1" width="39.5" style="0"/>
    <col min="9473" max="9473" customWidth="1" width="9.0" style="0"/>
    <col min="9474" max="9474" customWidth="1" width="16.75" style="0"/>
    <col min="9475" max="9475" customWidth="1" width="13.25" style="0"/>
    <col min="9477" max="9477" customWidth="1" width="13.25" style="0"/>
    <col min="9478" max="9478" customWidth="1" width="12.0" style="0"/>
    <col min="9479" max="9479" customWidth="1" width="10.0" style="0"/>
    <col min="9480" max="9480" customWidth="1" width="12.0" style="0"/>
    <col min="9481" max="9481" customWidth="1" width="24.875" style="0"/>
    <col min="9482" max="9482" customWidth="1" width="39.5" style="0"/>
    <col min="9729" max="9729" customWidth="1" width="9.0" style="0"/>
    <col min="9730" max="9730" customWidth="1" width="16.75" style="0"/>
    <col min="9731" max="9731" customWidth="1" width="13.25" style="0"/>
    <col min="9733" max="9733" customWidth="1" width="13.25" style="0"/>
    <col min="9734" max="9734" customWidth="1" width="12.0" style="0"/>
    <col min="9735" max="9735" customWidth="1" width="10.0" style="0"/>
    <col min="9736" max="9736" customWidth="1" width="12.0" style="0"/>
    <col min="9737" max="9737" customWidth="1" width="24.875" style="0"/>
    <col min="9738" max="9738" customWidth="1" width="39.5" style="0"/>
    <col min="9985" max="9985" customWidth="1" width="9.0" style="0"/>
    <col min="9986" max="9986" customWidth="1" width="16.75" style="0"/>
    <col min="9987" max="9987" customWidth="1" width="13.25" style="0"/>
    <col min="9989" max="9989" customWidth="1" width="13.25" style="0"/>
    <col min="9990" max="9990" customWidth="1" width="12.0" style="0"/>
    <col min="9991" max="9991" customWidth="1" width="10.0" style="0"/>
    <col min="9992" max="9992" customWidth="1" width="12.0" style="0"/>
    <col min="9993" max="9993" customWidth="1" width="24.875" style="0"/>
    <col min="9994" max="9994" customWidth="1" width="39.5" style="0"/>
    <col min="10241" max="10241" customWidth="1" width="9.0" style="0"/>
    <col min="10242" max="10242" customWidth="1" width="16.75" style="0"/>
    <col min="10243" max="10243" customWidth="1" width="13.25" style="0"/>
    <col min="10245" max="10245" customWidth="1" width="13.25" style="0"/>
    <col min="10246" max="10246" customWidth="1" width="12.0" style="0"/>
    <col min="10247" max="10247" customWidth="1" width="10.0" style="0"/>
    <col min="10248" max="10248" customWidth="1" width="12.0" style="0"/>
    <col min="10249" max="10249" customWidth="1" width="24.875" style="0"/>
    <col min="10250" max="10250" customWidth="1" width="39.5" style="0"/>
    <col min="10497" max="10497" customWidth="1" width="9.0" style="0"/>
    <col min="10498" max="10498" customWidth="1" width="16.75" style="0"/>
    <col min="10499" max="10499" customWidth="1" width="13.25" style="0"/>
    <col min="10501" max="10501" customWidth="1" width="13.25" style="0"/>
    <col min="10502" max="10502" customWidth="1" width="12.0" style="0"/>
    <col min="10503" max="10503" customWidth="1" width="10.0" style="0"/>
    <col min="10504" max="10504" customWidth="1" width="12.0" style="0"/>
    <col min="10505" max="10505" customWidth="1" width="24.875" style="0"/>
    <col min="10506" max="10506" customWidth="1" width="39.5" style="0"/>
    <col min="10753" max="10753" customWidth="1" width="9.0" style="0"/>
    <col min="10754" max="10754" customWidth="1" width="16.75" style="0"/>
    <col min="10755" max="10755" customWidth="1" width="13.25" style="0"/>
    <col min="10757" max="10757" customWidth="1" width="13.25" style="0"/>
    <col min="10758" max="10758" customWidth="1" width="12.0" style="0"/>
    <col min="10759" max="10759" customWidth="1" width="10.0" style="0"/>
    <col min="10760" max="10760" customWidth="1" width="12.0" style="0"/>
    <col min="10761" max="10761" customWidth="1" width="24.875" style="0"/>
    <col min="10762" max="10762" customWidth="1" width="39.5" style="0"/>
    <col min="11009" max="11009" customWidth="1" width="9.0" style="0"/>
    <col min="11010" max="11010" customWidth="1" width="16.75" style="0"/>
    <col min="11011" max="11011" customWidth="1" width="13.25" style="0"/>
    <col min="11013" max="11013" customWidth="1" width="13.25" style="0"/>
    <col min="11014" max="11014" customWidth="1" width="12.0" style="0"/>
    <col min="11015" max="11015" customWidth="1" width="10.0" style="0"/>
    <col min="11016" max="11016" customWidth="1" width="12.0" style="0"/>
    <col min="11017" max="11017" customWidth="1" width="24.875" style="0"/>
    <col min="11018" max="11018" customWidth="1" width="39.5" style="0"/>
    <col min="11265" max="11265" customWidth="1" width="9.0" style="0"/>
    <col min="11266" max="11266" customWidth="1" width="16.75" style="0"/>
    <col min="11267" max="11267" customWidth="1" width="13.25" style="0"/>
    <col min="11269" max="11269" customWidth="1" width="13.25" style="0"/>
    <col min="11270" max="11270" customWidth="1" width="12.0" style="0"/>
    <col min="11271" max="11271" customWidth="1" width="10.0" style="0"/>
    <col min="11272" max="11272" customWidth="1" width="12.0" style="0"/>
    <col min="11273" max="11273" customWidth="1" width="24.875" style="0"/>
    <col min="11274" max="11274" customWidth="1" width="39.5" style="0"/>
    <col min="11521" max="11521" customWidth="1" width="9.0" style="0"/>
    <col min="11522" max="11522" customWidth="1" width="16.75" style="0"/>
    <col min="11523" max="11523" customWidth="1" width="13.25" style="0"/>
    <col min="11525" max="11525" customWidth="1" width="13.25" style="0"/>
    <col min="11526" max="11526" customWidth="1" width="12.0" style="0"/>
    <col min="11527" max="11527" customWidth="1" width="10.0" style="0"/>
    <col min="11528" max="11528" customWidth="1" width="12.0" style="0"/>
    <col min="11529" max="11529" customWidth="1" width="24.875" style="0"/>
    <col min="11530" max="11530" customWidth="1" width="39.5" style="0"/>
    <col min="11777" max="11777" customWidth="1" width="9.0" style="0"/>
    <col min="11778" max="11778" customWidth="1" width="16.75" style="0"/>
    <col min="11779" max="11779" customWidth="1" width="13.25" style="0"/>
    <col min="11781" max="11781" customWidth="1" width="13.25" style="0"/>
    <col min="11782" max="11782" customWidth="1" width="12.0" style="0"/>
    <col min="11783" max="11783" customWidth="1" width="10.0" style="0"/>
    <col min="11784" max="11784" customWidth="1" width="12.0" style="0"/>
    <col min="11785" max="11785" customWidth="1" width="24.875" style="0"/>
    <col min="11786" max="11786" customWidth="1" width="39.5" style="0"/>
    <col min="12033" max="12033" customWidth="1" width="9.0" style="0"/>
    <col min="12034" max="12034" customWidth="1" width="16.75" style="0"/>
    <col min="12035" max="12035" customWidth="1" width="13.25" style="0"/>
    <col min="12037" max="12037" customWidth="1" width="13.25" style="0"/>
    <col min="12038" max="12038" customWidth="1" width="12.0" style="0"/>
    <col min="12039" max="12039" customWidth="1" width="10.0" style="0"/>
    <col min="12040" max="12040" customWidth="1" width="12.0" style="0"/>
    <col min="12041" max="12041" customWidth="1" width="24.875" style="0"/>
    <col min="12042" max="12042" customWidth="1" width="39.5" style="0"/>
    <col min="12289" max="12289" customWidth="1" width="9.0" style="0"/>
    <col min="12290" max="12290" customWidth="1" width="16.75" style="0"/>
    <col min="12291" max="12291" customWidth="1" width="13.25" style="0"/>
    <col min="12293" max="12293" customWidth="1" width="13.25" style="0"/>
    <col min="12294" max="12294" customWidth="1" width="12.0" style="0"/>
    <col min="12295" max="12295" customWidth="1" width="10.0" style="0"/>
    <col min="12296" max="12296" customWidth="1" width="12.0" style="0"/>
    <col min="12297" max="12297" customWidth="1" width="24.875" style="0"/>
    <col min="12298" max="12298" customWidth="1" width="39.5" style="0"/>
    <col min="12545" max="12545" customWidth="1" width="9.0" style="0"/>
    <col min="12546" max="12546" customWidth="1" width="16.75" style="0"/>
    <col min="12547" max="12547" customWidth="1" width="13.25" style="0"/>
    <col min="12549" max="12549" customWidth="1" width="13.25" style="0"/>
    <col min="12550" max="12550" customWidth="1" width="12.0" style="0"/>
    <col min="12551" max="12551" customWidth="1" width="10.0" style="0"/>
    <col min="12552" max="12552" customWidth="1" width="12.0" style="0"/>
    <col min="12553" max="12553" customWidth="1" width="24.875" style="0"/>
    <col min="12554" max="12554" customWidth="1" width="39.5" style="0"/>
    <col min="12801" max="12801" customWidth="1" width="9.0" style="0"/>
    <col min="12802" max="12802" customWidth="1" width="16.75" style="0"/>
    <col min="12803" max="12803" customWidth="1" width="13.25" style="0"/>
    <col min="12805" max="12805" customWidth="1" width="13.25" style="0"/>
    <col min="12806" max="12806" customWidth="1" width="12.0" style="0"/>
    <col min="12807" max="12807" customWidth="1" width="10.0" style="0"/>
    <col min="12808" max="12808" customWidth="1" width="12.0" style="0"/>
    <col min="12809" max="12809" customWidth="1" width="24.875" style="0"/>
    <col min="12810" max="12810" customWidth="1" width="39.5" style="0"/>
    <col min="13057" max="13057" customWidth="1" width="9.0" style="0"/>
    <col min="13058" max="13058" customWidth="1" width="16.75" style="0"/>
    <col min="13059" max="13059" customWidth="1" width="13.25" style="0"/>
    <col min="13061" max="13061" customWidth="1" width="13.25" style="0"/>
    <col min="13062" max="13062" customWidth="1" width="12.0" style="0"/>
    <col min="13063" max="13063" customWidth="1" width="10.0" style="0"/>
    <col min="13064" max="13064" customWidth="1" width="12.0" style="0"/>
    <col min="13065" max="13065" customWidth="1" width="24.875" style="0"/>
    <col min="13066" max="13066" customWidth="1" width="39.5" style="0"/>
    <col min="13313" max="13313" customWidth="1" width="9.0" style="0"/>
    <col min="13314" max="13314" customWidth="1" width="16.75" style="0"/>
    <col min="13315" max="13315" customWidth="1" width="13.25" style="0"/>
    <col min="13317" max="13317" customWidth="1" width="13.25" style="0"/>
    <col min="13318" max="13318" customWidth="1" width="12.0" style="0"/>
    <col min="13319" max="13319" customWidth="1" width="10.0" style="0"/>
    <col min="13320" max="13320" customWidth="1" width="12.0" style="0"/>
    <col min="13321" max="13321" customWidth="1" width="24.875" style="0"/>
    <col min="13322" max="13322" customWidth="1" width="39.5" style="0"/>
    <col min="13569" max="13569" customWidth="1" width="9.0" style="0"/>
    <col min="13570" max="13570" customWidth="1" width="16.75" style="0"/>
    <col min="13571" max="13571" customWidth="1" width="13.25" style="0"/>
    <col min="13573" max="13573" customWidth="1" width="13.25" style="0"/>
    <col min="13574" max="13574" customWidth="1" width="12.0" style="0"/>
    <col min="13575" max="13575" customWidth="1" width="10.0" style="0"/>
    <col min="13576" max="13576" customWidth="1" width="12.0" style="0"/>
    <col min="13577" max="13577" customWidth="1" width="24.875" style="0"/>
    <col min="13578" max="13578" customWidth="1" width="39.5" style="0"/>
    <col min="13825" max="13825" customWidth="1" width="9.0" style="0"/>
    <col min="13826" max="13826" customWidth="1" width="16.75" style="0"/>
    <col min="13827" max="13827" customWidth="1" width="13.25" style="0"/>
    <col min="13829" max="13829" customWidth="1" width="13.25" style="0"/>
    <col min="13830" max="13830" customWidth="1" width="12.0" style="0"/>
    <col min="13831" max="13831" customWidth="1" width="10.0" style="0"/>
    <col min="13832" max="13832" customWidth="1" width="12.0" style="0"/>
    <col min="13833" max="13833" customWidth="1" width="24.875" style="0"/>
    <col min="13834" max="13834" customWidth="1" width="39.5" style="0"/>
    <col min="14081" max="14081" customWidth="1" width="9.0" style="0"/>
    <col min="14082" max="14082" customWidth="1" width="16.75" style="0"/>
    <col min="14083" max="14083" customWidth="1" width="13.25" style="0"/>
    <col min="14085" max="14085" customWidth="1" width="13.25" style="0"/>
    <col min="14086" max="14086" customWidth="1" width="12.0" style="0"/>
    <col min="14087" max="14087" customWidth="1" width="10.0" style="0"/>
    <col min="14088" max="14088" customWidth="1" width="12.0" style="0"/>
    <col min="14089" max="14089" customWidth="1" width="24.875" style="0"/>
    <col min="14090" max="14090" customWidth="1" width="39.5" style="0"/>
    <col min="14337" max="14337" customWidth="1" width="9.0" style="0"/>
    <col min="14338" max="14338" customWidth="1" width="16.75" style="0"/>
    <col min="14339" max="14339" customWidth="1" width="13.25" style="0"/>
    <col min="14341" max="14341" customWidth="1" width="13.25" style="0"/>
    <col min="14342" max="14342" customWidth="1" width="12.0" style="0"/>
    <col min="14343" max="14343" customWidth="1" width="10.0" style="0"/>
    <col min="14344" max="14344" customWidth="1" width="12.0" style="0"/>
    <col min="14345" max="14345" customWidth="1" width="24.875" style="0"/>
    <col min="14346" max="14346" customWidth="1" width="39.5" style="0"/>
    <col min="14593" max="14593" customWidth="1" width="9.0" style="0"/>
    <col min="14594" max="14594" customWidth="1" width="16.75" style="0"/>
    <col min="14595" max="14595" customWidth="1" width="13.25" style="0"/>
    <col min="14597" max="14597" customWidth="1" width="13.25" style="0"/>
    <col min="14598" max="14598" customWidth="1" width="12.0" style="0"/>
    <col min="14599" max="14599" customWidth="1" width="10.0" style="0"/>
    <col min="14600" max="14600" customWidth="1" width="12.0" style="0"/>
    <col min="14601" max="14601" customWidth="1" width="24.875" style="0"/>
    <col min="14602" max="14602" customWidth="1" width="39.5" style="0"/>
    <col min="14849" max="14849" customWidth="1" width="9.0" style="0"/>
    <col min="14850" max="14850" customWidth="1" width="16.75" style="0"/>
    <col min="14851" max="14851" customWidth="1" width="13.25" style="0"/>
    <col min="14853" max="14853" customWidth="1" width="13.25" style="0"/>
    <col min="14854" max="14854" customWidth="1" width="12.0" style="0"/>
    <col min="14855" max="14855" customWidth="1" width="10.0" style="0"/>
    <col min="14856" max="14856" customWidth="1" width="12.0" style="0"/>
    <col min="14857" max="14857" customWidth="1" width="24.875" style="0"/>
    <col min="14858" max="14858" customWidth="1" width="39.5" style="0"/>
    <col min="15105" max="15105" customWidth="1" width="9.0" style="0"/>
    <col min="15106" max="15106" customWidth="1" width="16.75" style="0"/>
    <col min="15107" max="15107" customWidth="1" width="13.25" style="0"/>
    <col min="15109" max="15109" customWidth="1" width="13.25" style="0"/>
    <col min="15110" max="15110" customWidth="1" width="12.0" style="0"/>
    <col min="15111" max="15111" customWidth="1" width="10.0" style="0"/>
    <col min="15112" max="15112" customWidth="1" width="12.0" style="0"/>
    <col min="15113" max="15113" customWidth="1" width="24.875" style="0"/>
    <col min="15114" max="15114" customWidth="1" width="39.5" style="0"/>
    <col min="15361" max="15361" customWidth="1" width="9.0" style="0"/>
    <col min="15362" max="15362" customWidth="1" width="16.75" style="0"/>
    <col min="15363" max="15363" customWidth="1" width="13.25" style="0"/>
    <col min="15365" max="15365" customWidth="1" width="13.25" style="0"/>
    <col min="15366" max="15366" customWidth="1" width="12.0" style="0"/>
    <col min="15367" max="15367" customWidth="1" width="10.0" style="0"/>
    <col min="15368" max="15368" customWidth="1" width="12.0" style="0"/>
    <col min="15369" max="15369" customWidth="1" width="24.875" style="0"/>
    <col min="15370" max="15370" customWidth="1" width="39.5" style="0"/>
    <col min="15617" max="15617" customWidth="1" width="9.0" style="0"/>
    <col min="15618" max="15618" customWidth="1" width="16.75" style="0"/>
    <col min="15619" max="15619" customWidth="1" width="13.25" style="0"/>
    <col min="15621" max="15621" customWidth="1" width="13.25" style="0"/>
    <col min="15622" max="15622" customWidth="1" width="12.0" style="0"/>
    <col min="15623" max="15623" customWidth="1" width="10.0" style="0"/>
    <col min="15624" max="15624" customWidth="1" width="12.0" style="0"/>
    <col min="15625" max="15625" customWidth="1" width="24.875" style="0"/>
    <col min="15626" max="15626" customWidth="1" width="39.5" style="0"/>
    <col min="15873" max="15873" customWidth="1" width="9.0" style="0"/>
    <col min="15874" max="15874" customWidth="1" width="16.75" style="0"/>
    <col min="15875" max="15875" customWidth="1" width="13.25" style="0"/>
    <col min="15877" max="15877" customWidth="1" width="13.25" style="0"/>
    <col min="15878" max="15878" customWidth="1" width="12.0" style="0"/>
    <col min="15879" max="15879" customWidth="1" width="10.0" style="0"/>
    <col min="15880" max="15880" customWidth="1" width="12.0" style="0"/>
    <col min="15881" max="15881" customWidth="1" width="24.875" style="0"/>
    <col min="15882" max="15882" customWidth="1" width="39.5" style="0"/>
    <col min="16129" max="16129" customWidth="1" width="9.0" style="0"/>
    <col min="16130" max="16130" customWidth="1" width="16.75" style="0"/>
    <col min="16131" max="16131" customWidth="1" width="13.25" style="0"/>
    <col min="16133" max="16133" customWidth="1" width="13.25" style="0"/>
    <col min="16134" max="16134" customWidth="1" width="12.0" style="0"/>
    <col min="16135" max="16135" customWidth="1" width="10.0" style="0"/>
    <col min="16136" max="16136" customWidth="1" width="12.0" style="0"/>
    <col min="16137" max="16137" customWidth="1" width="24.875" style="0"/>
    <col min="16138" max="16138" customWidth="1" width="39.5" style="0"/>
  </cols>
  <sheetData>
    <row r="2" spans="8:8" ht="21.0" customHeight="1">
      <c r="C2" s="58" t="s">
        <v>37</v>
      </c>
      <c r="D2" s="58"/>
      <c r="E2" s="58"/>
      <c r="F2" s="58"/>
      <c r="G2" s="58"/>
      <c r="H2" s="58"/>
      <c r="I2" s="59"/>
      <c r="J2" s="59"/>
      <c r="K2" s="59"/>
      <c r="L2" s="59"/>
    </row>
    <row r="4" spans="8:8" ht="21.0" customHeight="1">
      <c r="G4" s="60" t="s">
        <v>117</v>
      </c>
      <c r="H4" s="60"/>
      <c r="I4" s="60"/>
      <c r="J4" s="60" t="s">
        <v>90</v>
      </c>
    </row>
    <row r="5" spans="8:8" ht="21.0" customHeight="1">
      <c r="G5" s="61"/>
      <c r="H5" s="61"/>
      <c r="I5" s="61"/>
      <c r="J5" s="61"/>
    </row>
    <row r="6" spans="8:8" ht="21.0" customHeight="1">
      <c r="A6" s="62" t="s">
        <v>38</v>
      </c>
      <c r="B6" s="63" t="s">
        <v>39</v>
      </c>
      <c r="C6" s="64" t="s">
        <v>40</v>
      </c>
      <c r="D6" s="64"/>
      <c r="E6" s="64"/>
      <c r="F6" s="65" t="s">
        <v>41</v>
      </c>
      <c r="G6" s="65"/>
      <c r="H6" s="65"/>
      <c r="I6" s="65"/>
      <c r="J6" s="63" t="s">
        <v>42</v>
      </c>
    </row>
    <row r="7" spans="8:8" ht="21.0" customHeight="1">
      <c r="A7" s="62"/>
      <c r="B7" s="63"/>
      <c r="C7" s="66" t="s">
        <v>43</v>
      </c>
      <c r="D7" s="67" t="s">
        <v>44</v>
      </c>
      <c r="E7" s="68" t="s">
        <v>45</v>
      </c>
      <c r="F7" s="69" t="s">
        <v>46</v>
      </c>
      <c r="G7" s="69" t="s">
        <v>47</v>
      </c>
      <c r="H7" s="69" t="s">
        <v>48</v>
      </c>
      <c r="I7" s="69" t="s">
        <v>49</v>
      </c>
      <c r="J7" s="63"/>
    </row>
    <row r="8" spans="8:8" ht="21.0" customHeight="1">
      <c r="A8" s="70">
        <v>1.0</v>
      </c>
      <c r="B8" s="71" t="s">
        <v>50</v>
      </c>
      <c r="C8" s="72">
        <v>0.0</v>
      </c>
      <c r="D8" s="73"/>
      <c r="E8" s="72">
        <f>C8*D8</f>
        <v>0.0</v>
      </c>
      <c r="F8" s="74">
        <v>0.0</v>
      </c>
      <c r="G8" s="74">
        <v>0.0</v>
      </c>
      <c r="H8" s="74">
        <f t="shared" si="0" ref="H8:H51">F8+G8</f>
        <v>0.0</v>
      </c>
      <c r="I8" s="75"/>
      <c r="J8" s="76" t="s">
        <v>51</v>
      </c>
    </row>
    <row r="9" spans="8:8" ht="21.0" customHeight="1">
      <c r="A9" s="70"/>
      <c r="B9" s="71"/>
      <c r="C9" s="72"/>
      <c r="D9" s="73"/>
      <c r="E9" s="72"/>
      <c r="F9" s="74">
        <v>0.0</v>
      </c>
      <c r="G9" s="74">
        <v>0.0</v>
      </c>
      <c r="H9" s="74">
        <f t="shared" si="0"/>
        <v>0.0</v>
      </c>
      <c r="I9" s="75"/>
      <c r="J9" s="77"/>
    </row>
    <row r="10" spans="8:8" ht="21.0" customHeight="1">
      <c r="A10" s="70"/>
      <c r="B10" s="71"/>
      <c r="C10" s="72"/>
      <c r="D10" s="73"/>
      <c r="E10" s="72"/>
      <c r="F10" s="74">
        <v>0.0</v>
      </c>
      <c r="G10" s="74">
        <v>0.0</v>
      </c>
      <c r="H10" s="74">
        <f t="shared" si="0"/>
        <v>0.0</v>
      </c>
      <c r="I10" s="75"/>
      <c r="J10" s="77"/>
    </row>
    <row r="11" spans="8:8" ht="21.0" customHeight="1">
      <c r="A11" s="70"/>
      <c r="B11" s="71"/>
      <c r="C11" s="72"/>
      <c r="D11" s="73"/>
      <c r="E11" s="72"/>
      <c r="F11" s="74">
        <v>0.0</v>
      </c>
      <c r="G11" s="74">
        <v>0.0</v>
      </c>
      <c r="H11" s="74">
        <f t="shared" si="0"/>
        <v>0.0</v>
      </c>
      <c r="I11" s="75"/>
      <c r="J11" s="77"/>
    </row>
    <row r="12" spans="8:8" ht="21.0" customHeight="1">
      <c r="A12" s="70"/>
      <c r="B12" s="71"/>
      <c r="C12" s="72"/>
      <c r="D12" s="73"/>
      <c r="E12" s="72"/>
      <c r="F12" s="74">
        <v>0.0</v>
      </c>
      <c r="G12" s="74">
        <v>0.0</v>
      </c>
      <c r="H12" s="74">
        <f t="shared" si="0"/>
        <v>0.0</v>
      </c>
      <c r="I12" s="75"/>
      <c r="J12" s="77"/>
    </row>
    <row r="13" spans="8:8" s="78" ht="21.0" customFormat="1" customHeight="1">
      <c r="A13" s="79"/>
      <c r="B13" s="80" t="s">
        <v>52</v>
      </c>
      <c r="C13" s="81">
        <f t="shared" si="1" ref="C13:H13">SUM(C8)</f>
        <v>0.0</v>
      </c>
      <c r="D13" s="81">
        <f t="shared" si="1"/>
        <v>0.0</v>
      </c>
      <c r="E13" s="81">
        <f t="shared" si="1"/>
        <v>0.0</v>
      </c>
      <c r="F13" s="81">
        <f t="shared" si="1"/>
        <v>0.0</v>
      </c>
      <c r="G13" s="81">
        <f t="shared" si="1"/>
        <v>0.0</v>
      </c>
      <c r="H13" s="81">
        <f t="shared" si="1"/>
        <v>0.0</v>
      </c>
      <c r="I13" s="82"/>
      <c r="J13" s="83"/>
    </row>
    <row r="14" spans="8:8" ht="21.0" customHeight="1">
      <c r="A14" s="84">
        <v>2.0</v>
      </c>
      <c r="B14" s="85" t="s">
        <v>53</v>
      </c>
      <c r="C14" s="86">
        <v>0.0</v>
      </c>
      <c r="D14" s="84"/>
      <c r="E14" s="86">
        <f>C14*D14</f>
        <v>0.0</v>
      </c>
      <c r="F14" s="74">
        <v>0.0</v>
      </c>
      <c r="G14" s="74">
        <v>0.0</v>
      </c>
      <c r="H14" s="74">
        <f t="shared" si="0"/>
        <v>0.0</v>
      </c>
      <c r="I14" s="75"/>
      <c r="J14" s="76" t="s">
        <v>54</v>
      </c>
    </row>
    <row r="15" spans="8:8" ht="21.0" customHeight="1">
      <c r="A15" s="87"/>
      <c r="B15" s="88"/>
      <c r="C15" s="89"/>
      <c r="D15" s="87"/>
      <c r="E15" s="89"/>
      <c r="F15" s="74">
        <v>0.0</v>
      </c>
      <c r="G15" s="74">
        <v>0.0</v>
      </c>
      <c r="H15" s="74">
        <f>F15+G15</f>
        <v>0.0</v>
      </c>
      <c r="I15" s="75"/>
      <c r="J15" s="77"/>
    </row>
    <row r="16" spans="8:8" s="78" ht="21.0" customFormat="1" customHeight="1">
      <c r="A16" s="79"/>
      <c r="B16" s="80" t="s">
        <v>55</v>
      </c>
      <c r="C16" s="81">
        <f>SUM(C14)</f>
        <v>0.0</v>
      </c>
      <c r="D16" s="81">
        <f>SUM(D14)</f>
        <v>0.0</v>
      </c>
      <c r="E16" s="81">
        <f>SUM(E14)</f>
        <v>0.0</v>
      </c>
      <c r="F16" s="81">
        <f>SUM(F14:F15)</f>
        <v>0.0</v>
      </c>
      <c r="G16" s="81">
        <f>SUM(G14:G15)</f>
        <v>0.0</v>
      </c>
      <c r="H16" s="81">
        <f>SUM(H14:H15)</f>
        <v>0.0</v>
      </c>
      <c r="I16" s="82"/>
      <c r="J16" s="83"/>
    </row>
    <row r="17" spans="8:8" ht="21.0" customHeight="1">
      <c r="A17" s="70">
        <v>3.0</v>
      </c>
      <c r="B17" s="71" t="s">
        <v>56</v>
      </c>
      <c r="C17" s="72">
        <v>0.0</v>
      </c>
      <c r="D17" s="73"/>
      <c r="E17" s="72">
        <f>C17*D17</f>
        <v>0.0</v>
      </c>
      <c r="F17" s="74">
        <v>0.0</v>
      </c>
      <c r="G17" s="74">
        <v>0.0</v>
      </c>
      <c r="H17" s="74">
        <f t="shared" si="0"/>
        <v>0.0</v>
      </c>
      <c r="I17" s="75"/>
      <c r="J17" s="90" t="s">
        <v>57</v>
      </c>
    </row>
    <row r="18" spans="8:8" ht="21.0" customHeight="1">
      <c r="A18" s="70"/>
      <c r="B18" s="71"/>
      <c r="C18" s="72"/>
      <c r="D18" s="73"/>
      <c r="E18" s="72"/>
      <c r="F18" s="74">
        <v>0.0</v>
      </c>
      <c r="G18" s="74">
        <v>0.0</v>
      </c>
      <c r="H18" s="74">
        <f t="shared" si="0"/>
        <v>0.0</v>
      </c>
      <c r="I18" s="75"/>
      <c r="J18" s="91"/>
    </row>
    <row r="19" spans="8:8" ht="21.0" customHeight="1">
      <c r="A19" s="70"/>
      <c r="B19" s="71"/>
      <c r="C19" s="72"/>
      <c r="D19" s="73"/>
      <c r="E19" s="72"/>
      <c r="F19" s="74">
        <v>0.0</v>
      </c>
      <c r="G19" s="74">
        <v>0.0</v>
      </c>
      <c r="H19" s="74">
        <f t="shared" si="0"/>
        <v>0.0</v>
      </c>
      <c r="I19" s="75"/>
      <c r="J19" s="91"/>
    </row>
    <row r="20" spans="8:8" ht="21.0" customHeight="1">
      <c r="A20" s="70"/>
      <c r="B20" s="71"/>
      <c r="C20" s="72"/>
      <c r="D20" s="73"/>
      <c r="E20" s="72"/>
      <c r="F20" s="74">
        <v>0.0</v>
      </c>
      <c r="G20" s="74">
        <v>0.0</v>
      </c>
      <c r="H20" s="74">
        <f t="shared" si="0"/>
        <v>0.0</v>
      </c>
      <c r="I20" s="75"/>
      <c r="J20" s="91"/>
    </row>
    <row r="21" spans="8:8" s="78" ht="21.0" customFormat="1" customHeight="1">
      <c r="A21" s="79"/>
      <c r="B21" s="80" t="s">
        <v>58</v>
      </c>
      <c r="C21" s="81">
        <f t="shared" si="2" ref="C21:H21">SUM(C17)</f>
        <v>0.0</v>
      </c>
      <c r="D21" s="81">
        <f t="shared" si="2"/>
        <v>0.0</v>
      </c>
      <c r="E21" s="81">
        <f t="shared" si="2"/>
        <v>0.0</v>
      </c>
      <c r="F21" s="81">
        <f t="shared" si="2"/>
        <v>0.0</v>
      </c>
      <c r="G21" s="81">
        <f t="shared" si="2"/>
        <v>0.0</v>
      </c>
      <c r="H21" s="81">
        <f t="shared" si="2"/>
        <v>0.0</v>
      </c>
      <c r="I21" s="82"/>
      <c r="J21" s="92"/>
    </row>
    <row r="22" spans="8:8" ht="21.0" customHeight="1">
      <c r="A22" s="70">
        <v>4.0</v>
      </c>
      <c r="B22" s="71" t="s">
        <v>59</v>
      </c>
      <c r="C22" s="72">
        <v>0.0</v>
      </c>
      <c r="D22" s="73"/>
      <c r="E22" s="72">
        <f>C22*D22</f>
        <v>0.0</v>
      </c>
      <c r="F22" s="74">
        <v>0.0</v>
      </c>
      <c r="G22" s="74">
        <v>0.0</v>
      </c>
      <c r="H22" s="74">
        <f t="shared" si="0"/>
        <v>0.0</v>
      </c>
      <c r="I22" s="75"/>
      <c r="J22" s="90" t="s">
        <v>60</v>
      </c>
    </row>
    <row r="23" spans="8:8" ht="21.0" customHeight="1">
      <c r="A23" s="70"/>
      <c r="B23" s="71"/>
      <c r="C23" s="72"/>
      <c r="D23" s="73"/>
      <c r="E23" s="72"/>
      <c r="F23" s="74">
        <v>0.0</v>
      </c>
      <c r="G23" s="74">
        <v>0.0</v>
      </c>
      <c r="H23" s="74">
        <f t="shared" si="0"/>
        <v>0.0</v>
      </c>
      <c r="I23" s="75"/>
      <c r="J23" s="91"/>
    </row>
    <row r="24" spans="8:8" s="78" ht="21.0" customFormat="1" customHeight="1">
      <c r="A24" s="79"/>
      <c r="B24" s="80" t="s">
        <v>61</v>
      </c>
      <c r="C24" s="81">
        <f t="shared" si="3" ref="C24:H24">SUM(C22)</f>
        <v>0.0</v>
      </c>
      <c r="D24" s="81">
        <f t="shared" si="3"/>
        <v>0.0</v>
      </c>
      <c r="E24" s="81">
        <f t="shared" si="3"/>
        <v>0.0</v>
      </c>
      <c r="F24" s="81">
        <f t="shared" si="3"/>
        <v>0.0</v>
      </c>
      <c r="G24" s="81">
        <f t="shared" si="3"/>
        <v>0.0</v>
      </c>
      <c r="H24" s="81">
        <f t="shared" si="3"/>
        <v>0.0</v>
      </c>
      <c r="I24" s="82"/>
      <c r="J24" s="92"/>
    </row>
    <row r="25" spans="8:8" ht="21.0" customHeight="1">
      <c r="A25" s="84">
        <v>5.0</v>
      </c>
      <c r="B25" s="85" t="s">
        <v>62</v>
      </c>
      <c r="C25" s="86">
        <v>0.0</v>
      </c>
      <c r="D25" s="84">
        <v>0.0</v>
      </c>
      <c r="E25" s="86">
        <f>C25*D25</f>
        <v>0.0</v>
      </c>
      <c r="F25" s="74">
        <v>0.0</v>
      </c>
      <c r="G25" s="74">
        <v>0.0</v>
      </c>
      <c r="H25" s="74">
        <f t="shared" si="0"/>
        <v>0.0</v>
      </c>
      <c r="I25" s="75"/>
      <c r="J25" s="76" t="s">
        <v>63</v>
      </c>
    </row>
    <row r="26" spans="8:8" ht="21.0" customHeight="1">
      <c r="A26" s="87"/>
      <c r="B26" s="88"/>
      <c r="C26" s="89"/>
      <c r="D26" s="87"/>
      <c r="E26" s="89"/>
      <c r="F26" s="74">
        <v>0.0</v>
      </c>
      <c r="G26" s="74">
        <v>0.0</v>
      </c>
      <c r="H26" s="74">
        <f>F26+G26</f>
        <v>0.0</v>
      </c>
      <c r="I26" s="75"/>
      <c r="J26" s="77"/>
    </row>
    <row r="27" spans="8:8" s="78" ht="21.0" customFormat="1" customHeight="1">
      <c r="A27" s="79"/>
      <c r="B27" s="80" t="s">
        <v>64</v>
      </c>
      <c r="C27" s="81">
        <f>SUM(C25)</f>
        <v>0.0</v>
      </c>
      <c r="D27" s="81">
        <f>SUM(D25)</f>
        <v>0.0</v>
      </c>
      <c r="E27" s="81">
        <f>SUM(E25)</f>
        <v>0.0</v>
      </c>
      <c r="F27" s="81">
        <f>SUM(F25:F26)</f>
        <v>0.0</v>
      </c>
      <c r="G27" s="81">
        <f>SUM(G25:G26)</f>
        <v>0.0</v>
      </c>
      <c r="H27" s="81">
        <f>SUM(H25:H26)</f>
        <v>0.0</v>
      </c>
      <c r="I27" s="82"/>
      <c r="J27" s="83"/>
    </row>
    <row r="28" spans="8:8" ht="21.0" customHeight="1">
      <c r="A28" s="70">
        <v>6.0</v>
      </c>
      <c r="B28" s="71" t="s">
        <v>65</v>
      </c>
      <c r="C28" s="72">
        <v>0.0</v>
      </c>
      <c r="D28" s="73"/>
      <c r="E28" s="72">
        <f>C28*D28</f>
        <v>0.0</v>
      </c>
      <c r="F28" s="74">
        <v>0.0</v>
      </c>
      <c r="G28" s="74">
        <v>0.0</v>
      </c>
      <c r="H28" s="74">
        <f t="shared" si="0"/>
        <v>0.0</v>
      </c>
      <c r="I28" s="75"/>
      <c r="J28" s="76" t="s">
        <v>66</v>
      </c>
    </row>
    <row r="29" spans="8:8" ht="21.0" customHeight="1">
      <c r="A29" s="70"/>
      <c r="B29" s="71"/>
      <c r="C29" s="72"/>
      <c r="D29" s="73"/>
      <c r="E29" s="72"/>
      <c r="F29" s="74">
        <v>0.0</v>
      </c>
      <c r="G29" s="74">
        <v>0.0</v>
      </c>
      <c r="H29" s="74">
        <f t="shared" si="0"/>
        <v>0.0</v>
      </c>
      <c r="I29" s="75"/>
      <c r="J29" s="91"/>
    </row>
    <row r="30" spans="8:8" ht="21.0" customHeight="1">
      <c r="A30" s="70"/>
      <c r="B30" s="71"/>
      <c r="C30" s="72"/>
      <c r="D30" s="73"/>
      <c r="E30" s="72"/>
      <c r="F30" s="74">
        <v>0.0</v>
      </c>
      <c r="G30" s="74">
        <v>0.0</v>
      </c>
      <c r="H30" s="74">
        <f t="shared" si="0"/>
        <v>0.0</v>
      </c>
      <c r="I30" s="75"/>
      <c r="J30" s="91"/>
    </row>
    <row r="31" spans="8:8" ht="21.0" customHeight="1">
      <c r="A31" s="70"/>
      <c r="B31" s="71"/>
      <c r="C31" s="72"/>
      <c r="D31" s="73"/>
      <c r="E31" s="72"/>
      <c r="F31" s="74">
        <v>0.0</v>
      </c>
      <c r="G31" s="74">
        <v>0.0</v>
      </c>
      <c r="H31" s="74">
        <f t="shared" si="0"/>
        <v>0.0</v>
      </c>
      <c r="I31" s="75"/>
      <c r="J31" s="91"/>
    </row>
    <row r="32" spans="8:8" s="78" ht="21.0" customFormat="1" customHeight="1">
      <c r="A32" s="79"/>
      <c r="B32" s="80" t="s">
        <v>67</v>
      </c>
      <c r="C32" s="81">
        <f t="shared" si="4" ref="C32:H32">SUM(C28)</f>
        <v>0.0</v>
      </c>
      <c r="D32" s="81">
        <f t="shared" si="4"/>
        <v>0.0</v>
      </c>
      <c r="E32" s="81">
        <f t="shared" si="4"/>
        <v>0.0</v>
      </c>
      <c r="F32" s="81">
        <f t="shared" si="4"/>
        <v>0.0</v>
      </c>
      <c r="G32" s="81">
        <f t="shared" si="4"/>
        <v>0.0</v>
      </c>
      <c r="H32" s="81">
        <f t="shared" si="4"/>
        <v>0.0</v>
      </c>
      <c r="I32" s="82"/>
      <c r="J32" s="92"/>
    </row>
    <row r="33" spans="8:8" ht="21.0" customHeight="1">
      <c r="A33" s="70">
        <v>7.0</v>
      </c>
      <c r="B33" s="71" t="s">
        <v>68</v>
      </c>
      <c r="C33" s="72">
        <v>0.0</v>
      </c>
      <c r="D33" s="70">
        <v>0.0</v>
      </c>
      <c r="E33" s="72">
        <f>C33*D33</f>
        <v>0.0</v>
      </c>
      <c r="F33" s="74">
        <v>0.0</v>
      </c>
      <c r="G33" s="74">
        <v>0.0</v>
      </c>
      <c r="H33" s="74">
        <f t="shared" si="0"/>
        <v>0.0</v>
      </c>
      <c r="I33" s="75"/>
      <c r="J33" s="93"/>
    </row>
    <row r="34" spans="8:8" ht="21.0" customHeight="1">
      <c r="A34" s="70"/>
      <c r="B34" s="71"/>
      <c r="C34" s="72"/>
      <c r="D34" s="70"/>
      <c r="E34" s="72"/>
      <c r="F34" s="74">
        <v>0.0</v>
      </c>
      <c r="G34" s="74">
        <v>0.0</v>
      </c>
      <c r="H34" s="74">
        <f t="shared" si="0"/>
        <v>0.0</v>
      </c>
      <c r="I34" s="75"/>
      <c r="J34" s="94"/>
    </row>
    <row r="35" spans="8:8" ht="21.0" customHeight="1">
      <c r="A35" s="70"/>
      <c r="B35" s="71"/>
      <c r="C35" s="72"/>
      <c r="D35" s="70"/>
      <c r="E35" s="72"/>
      <c r="F35" s="74">
        <v>0.0</v>
      </c>
      <c r="G35" s="74">
        <v>0.0</v>
      </c>
      <c r="H35" s="74">
        <f t="shared" si="0"/>
        <v>0.0</v>
      </c>
      <c r="I35" s="75"/>
      <c r="J35" s="94"/>
    </row>
    <row r="36" spans="8:8" ht="21.0" customHeight="1">
      <c r="A36" s="70"/>
      <c r="B36" s="71"/>
      <c r="C36" s="72"/>
      <c r="D36" s="70"/>
      <c r="E36" s="72"/>
      <c r="F36" s="74">
        <v>0.0</v>
      </c>
      <c r="G36" s="74">
        <v>0.0</v>
      </c>
      <c r="H36" s="74">
        <f t="shared" si="0"/>
        <v>0.0</v>
      </c>
      <c r="I36" s="75"/>
      <c r="J36" s="94"/>
    </row>
    <row r="37" spans="8:8" s="78" ht="21.0" customFormat="1" customHeight="1">
      <c r="A37" s="79"/>
      <c r="B37" s="80" t="s">
        <v>69</v>
      </c>
      <c r="C37" s="81">
        <f t="shared" si="5" ref="C37:H37">SUM(C33)</f>
        <v>0.0</v>
      </c>
      <c r="D37" s="81">
        <f t="shared" si="5"/>
        <v>0.0</v>
      </c>
      <c r="E37" s="81">
        <f t="shared" si="5"/>
        <v>0.0</v>
      </c>
      <c r="F37" s="81">
        <f t="shared" si="5"/>
        <v>0.0</v>
      </c>
      <c r="G37" s="81">
        <f t="shared" si="5"/>
        <v>0.0</v>
      </c>
      <c r="H37" s="81">
        <f t="shared" si="5"/>
        <v>0.0</v>
      </c>
      <c r="I37" s="82"/>
      <c r="J37" s="95"/>
    </row>
    <row r="38" spans="8:8" ht="21.0" customHeight="1">
      <c r="A38" s="70">
        <v>8.0</v>
      </c>
      <c r="B38" s="71" t="s">
        <v>70</v>
      </c>
      <c r="C38" s="72">
        <v>0.0</v>
      </c>
      <c r="D38" s="73"/>
      <c r="E38" s="72">
        <f>C38*D38</f>
        <v>0.0</v>
      </c>
      <c r="F38" s="74">
        <v>0.0</v>
      </c>
      <c r="G38" s="74">
        <v>0.0</v>
      </c>
      <c r="H38" s="74">
        <f t="shared" si="0"/>
        <v>0.0</v>
      </c>
      <c r="I38" s="75"/>
      <c r="J38" s="90" t="s">
        <v>71</v>
      </c>
    </row>
    <row r="39" spans="8:8" ht="21.0" customHeight="1">
      <c r="A39" s="70"/>
      <c r="B39" s="71"/>
      <c r="C39" s="72"/>
      <c r="D39" s="73"/>
      <c r="E39" s="72"/>
      <c r="F39" s="74">
        <v>0.0</v>
      </c>
      <c r="G39" s="74">
        <v>0.0</v>
      </c>
      <c r="H39" s="74">
        <f t="shared" si="0"/>
        <v>0.0</v>
      </c>
      <c r="I39" s="75"/>
      <c r="J39" s="91"/>
    </row>
    <row r="40" spans="8:8" s="78" ht="21.0" customFormat="1" customHeight="1">
      <c r="A40" s="79"/>
      <c r="B40" s="80" t="s">
        <v>72</v>
      </c>
      <c r="C40" s="81">
        <f t="shared" si="6" ref="C40:H40">SUM(C38)</f>
        <v>0.0</v>
      </c>
      <c r="D40" s="81">
        <f t="shared" si="6"/>
        <v>0.0</v>
      </c>
      <c r="E40" s="81">
        <f t="shared" si="6"/>
        <v>0.0</v>
      </c>
      <c r="F40" s="81">
        <f t="shared" si="6"/>
        <v>0.0</v>
      </c>
      <c r="G40" s="81">
        <f t="shared" si="6"/>
        <v>0.0</v>
      </c>
      <c r="H40" s="81">
        <f t="shared" si="6"/>
        <v>0.0</v>
      </c>
      <c r="I40" s="82"/>
      <c r="J40" s="92"/>
    </row>
    <row r="41" spans="8:8" ht="21.0" customHeight="1">
      <c r="A41" s="70">
        <v>9.0</v>
      </c>
      <c r="B41" s="71" t="s">
        <v>73</v>
      </c>
      <c r="C41" s="72">
        <v>0.0</v>
      </c>
      <c r="D41" s="73"/>
      <c r="E41" s="72">
        <f>C41*D41</f>
        <v>0.0</v>
      </c>
      <c r="F41" s="74">
        <v>0.0</v>
      </c>
      <c r="G41" s="74">
        <v>0.0</v>
      </c>
      <c r="H41" s="74">
        <f t="shared" si="0"/>
        <v>0.0</v>
      </c>
      <c r="I41" s="75"/>
      <c r="J41" s="76" t="s">
        <v>74</v>
      </c>
    </row>
    <row r="42" spans="8:8" ht="21.0" customHeight="1">
      <c r="A42" s="70"/>
      <c r="B42" s="71"/>
      <c r="C42" s="72"/>
      <c r="D42" s="73"/>
      <c r="E42" s="72"/>
      <c r="F42" s="74">
        <v>0.0</v>
      </c>
      <c r="G42" s="74">
        <v>0.0</v>
      </c>
      <c r="H42" s="74">
        <f t="shared" si="0"/>
        <v>0.0</v>
      </c>
      <c r="I42" s="75"/>
      <c r="J42" s="77"/>
    </row>
    <row r="43" spans="8:8" ht="21.0" customHeight="1">
      <c r="A43" s="70"/>
      <c r="B43" s="71"/>
      <c r="C43" s="72"/>
      <c r="D43" s="73"/>
      <c r="E43" s="72"/>
      <c r="F43" s="74">
        <v>0.0</v>
      </c>
      <c r="G43" s="74">
        <v>0.0</v>
      </c>
      <c r="H43" s="74">
        <f t="shared" si="0"/>
        <v>0.0</v>
      </c>
      <c r="I43" s="75"/>
      <c r="J43" s="77"/>
    </row>
    <row r="44" spans="8:8" s="78" ht="21.0" customFormat="1" customHeight="1">
      <c r="A44" s="79"/>
      <c r="B44" s="80" t="s">
        <v>75</v>
      </c>
      <c r="C44" s="81">
        <f t="shared" si="7" ref="C44:H44">SUM(C41)</f>
        <v>0.0</v>
      </c>
      <c r="D44" s="81">
        <f t="shared" si="7"/>
        <v>0.0</v>
      </c>
      <c r="E44" s="81">
        <f t="shared" si="7"/>
        <v>0.0</v>
      </c>
      <c r="F44" s="81">
        <f t="shared" si="7"/>
        <v>0.0</v>
      </c>
      <c r="G44" s="81">
        <f t="shared" si="7"/>
        <v>0.0</v>
      </c>
      <c r="H44" s="81">
        <f t="shared" si="7"/>
        <v>0.0</v>
      </c>
      <c r="I44" s="82"/>
      <c r="J44" s="83"/>
    </row>
    <row r="45" spans="8:8" ht="21.0" customHeight="1">
      <c r="A45" s="84">
        <v>10.0</v>
      </c>
      <c r="B45" s="71" t="s">
        <v>76</v>
      </c>
      <c r="C45" s="72">
        <v>51.5</v>
      </c>
      <c r="D45" s="73">
        <v>1.0</v>
      </c>
      <c r="E45" s="72">
        <f>C45*D45</f>
        <v>51.5</v>
      </c>
      <c r="F45" s="74">
        <v>51.5</v>
      </c>
      <c r="G45" s="74">
        <v>0.0</v>
      </c>
      <c r="H45" s="74">
        <f t="shared" si="0"/>
        <v>51.5</v>
      </c>
      <c r="I45" s="75" t="s">
        <v>116</v>
      </c>
      <c r="J45" s="93"/>
    </row>
    <row r="46" spans="8:8" ht="21.0" customHeight="1">
      <c r="A46" s="96"/>
      <c r="B46" s="71"/>
      <c r="C46" s="72"/>
      <c r="D46" s="73"/>
      <c r="E46" s="72"/>
      <c r="F46" s="74">
        <v>0.0</v>
      </c>
      <c r="G46" s="74">
        <v>0.0</v>
      </c>
      <c r="H46" s="74">
        <f t="shared" si="0"/>
        <v>0.0</v>
      </c>
      <c r="I46" s="75"/>
      <c r="J46" s="94"/>
    </row>
    <row r="47" spans="8:8" ht="21.0" customHeight="1">
      <c r="A47" s="96"/>
      <c r="B47" s="71"/>
      <c r="C47" s="72"/>
      <c r="D47" s="73"/>
      <c r="E47" s="72"/>
      <c r="F47" s="74">
        <v>0.0</v>
      </c>
      <c r="G47" s="74">
        <v>0.0</v>
      </c>
      <c r="H47" s="74">
        <f t="shared" si="0"/>
        <v>0.0</v>
      </c>
      <c r="I47" s="75"/>
      <c r="J47" s="94"/>
    </row>
    <row r="48" spans="8:8" ht="21.0" customHeight="1">
      <c r="A48" s="96"/>
      <c r="B48" s="71"/>
      <c r="C48" s="72"/>
      <c r="D48" s="73"/>
      <c r="E48" s="72"/>
      <c r="F48" s="74">
        <v>0.0</v>
      </c>
      <c r="G48" s="74">
        <v>0.0</v>
      </c>
      <c r="H48" s="74">
        <f t="shared" si="0"/>
        <v>0.0</v>
      </c>
      <c r="I48" s="75"/>
      <c r="J48" s="94"/>
    </row>
    <row r="49" spans="8:8" ht="21.0" customHeight="1">
      <c r="A49" s="96"/>
      <c r="B49" s="71"/>
      <c r="C49" s="72"/>
      <c r="D49" s="73"/>
      <c r="E49" s="72"/>
      <c r="F49" s="74">
        <v>0.0</v>
      </c>
      <c r="G49" s="74">
        <v>0.0</v>
      </c>
      <c r="H49" s="74">
        <f t="shared" si="0"/>
        <v>0.0</v>
      </c>
      <c r="I49" s="75"/>
      <c r="J49" s="94"/>
    </row>
    <row r="50" spans="8:8" ht="21.0" customHeight="1">
      <c r="A50" s="96"/>
      <c r="B50" s="71"/>
      <c r="C50" s="72"/>
      <c r="D50" s="73"/>
      <c r="E50" s="72"/>
      <c r="F50" s="74">
        <v>0.0</v>
      </c>
      <c r="G50" s="74">
        <v>0.0</v>
      </c>
      <c r="H50" s="74">
        <f t="shared" si="0"/>
        <v>0.0</v>
      </c>
      <c r="I50" s="75"/>
      <c r="J50" s="94"/>
    </row>
    <row r="51" spans="8:8" ht="21.0" customHeight="1">
      <c r="A51" s="87"/>
      <c r="B51" s="71"/>
      <c r="C51" s="72"/>
      <c r="D51" s="73"/>
      <c r="E51" s="72"/>
      <c r="F51" s="74">
        <v>0.0</v>
      </c>
      <c r="G51" s="74">
        <v>0.0</v>
      </c>
      <c r="H51" s="74">
        <f t="shared" si="0"/>
        <v>0.0</v>
      </c>
      <c r="I51" s="75"/>
      <c r="J51" s="94"/>
    </row>
    <row r="52" spans="8:8" s="78" ht="21.0" customFormat="1" customHeight="1">
      <c r="A52" s="79"/>
      <c r="B52" s="80" t="s">
        <v>79</v>
      </c>
      <c r="C52" s="81">
        <v>51.5</v>
      </c>
      <c r="D52" s="81">
        <f>SUM(D45)</f>
        <v>1.0</v>
      </c>
      <c r="E52" s="81">
        <f>SUM(E45)</f>
        <v>51.5</v>
      </c>
      <c r="F52" s="81">
        <f>SUM(F45:F51)</f>
        <v>51.5</v>
      </c>
      <c r="G52" s="81">
        <f>SUM(G45:G51)</f>
        <v>0.0</v>
      </c>
      <c r="H52" s="81">
        <f>SUM(H45:H51)</f>
        <v>51.5</v>
      </c>
      <c r="I52" s="82"/>
      <c r="J52" s="95"/>
    </row>
    <row r="53" spans="8:8" ht="21.0" customHeight="1">
      <c r="A53" s="79"/>
      <c r="B53" s="80" t="s">
        <v>80</v>
      </c>
      <c r="C53" s="81">
        <f t="shared" si="8" ref="C53:H53">SUM(C52,C44,C40,C37,C32,C27,C24,C21,C16,C13)</f>
        <v>51.5</v>
      </c>
      <c r="D53" s="81">
        <f t="shared" si="8"/>
        <v>1.0</v>
      </c>
      <c r="E53" s="81">
        <f t="shared" si="8"/>
        <v>51.5</v>
      </c>
      <c r="F53" s="81">
        <f t="shared" si="8"/>
        <v>51.5</v>
      </c>
      <c r="G53" s="81">
        <f t="shared" si="8"/>
        <v>0.0</v>
      </c>
      <c r="H53" s="81">
        <f t="shared" si="8"/>
        <v>51.5</v>
      </c>
      <c r="I53" s="82"/>
      <c r="J53" s="97"/>
    </row>
    <row r="57" spans="8:8" ht="21.0" customHeight="1">
      <c r="A57" s="98" t="s">
        <v>81</v>
      </c>
      <c r="B57" s="99"/>
      <c r="C57" s="100" t="s">
        <v>82</v>
      </c>
      <c r="D57" s="100"/>
      <c r="E57" s="100" t="s">
        <v>83</v>
      </c>
      <c r="F57" s="100"/>
      <c r="G57" s="100" t="s">
        <v>84</v>
      </c>
      <c r="H57" s="100"/>
      <c r="I57" s="101" t="s">
        <v>85</v>
      </c>
    </row>
    <row r="58" spans="8:8" ht="21.0" customHeight="1">
      <c r="A58" s="102">
        <f>E53</f>
        <v>51.5</v>
      </c>
      <c r="B58" s="103"/>
      <c r="C58" s="103">
        <f>H53</f>
        <v>51.5</v>
      </c>
      <c r="D58" s="103"/>
      <c r="E58" s="103">
        <f>F53</f>
        <v>51.5</v>
      </c>
      <c r="F58" s="103"/>
      <c r="G58" s="103">
        <f>G53</f>
        <v>0.0</v>
      </c>
      <c r="H58" s="103"/>
      <c r="I58" s="104">
        <f>A58-C58</f>
        <v>0.0</v>
      </c>
    </row>
    <row r="60" spans="8:8" ht="21.0" customHeight="1">
      <c r="A60" s="60" t="s">
        <v>86</v>
      </c>
      <c r="B60" s="105"/>
      <c r="C60" s="106" t="s">
        <v>87</v>
      </c>
      <c r="D60" s="105"/>
      <c r="E60" s="107" t="s">
        <v>88</v>
      </c>
      <c r="F60" s="105"/>
      <c r="G60" s="107" t="s">
        <v>89</v>
      </c>
    </row>
    <row r="61" spans="8:8" ht="21.0" customHeight="1">
      <c r="A61" s="60"/>
      <c r="B61" s="105"/>
      <c r="C61" s="106"/>
      <c r="D61" s="105"/>
      <c r="E61" s="107"/>
      <c r="F61" s="105"/>
      <c r="G61" s="107"/>
    </row>
  </sheetData>
  <mergeCells count="80">
    <mergeCell ref="J38:J40"/>
    <mergeCell ref="E8:E12"/>
    <mergeCell ref="C17:C20"/>
    <mergeCell ref="J6:J7"/>
    <mergeCell ref="D8:D12"/>
    <mergeCell ref="C14:C15"/>
    <mergeCell ref="C6:E6"/>
    <mergeCell ref="F6:I6"/>
    <mergeCell ref="E14:E15"/>
    <mergeCell ref="A58:B58"/>
    <mergeCell ref="G60:G61"/>
    <mergeCell ref="E22:E23"/>
    <mergeCell ref="C57:D57"/>
    <mergeCell ref="A17:A20"/>
    <mergeCell ref="B25:B26"/>
    <mergeCell ref="D45:D51"/>
    <mergeCell ref="A25:A26"/>
    <mergeCell ref="B6:B7"/>
    <mergeCell ref="J25:J27"/>
    <mergeCell ref="J8:J13"/>
    <mergeCell ref="J17:J21"/>
    <mergeCell ref="J22:J24"/>
    <mergeCell ref="B41:B43"/>
    <mergeCell ref="J45:J52"/>
    <mergeCell ref="C22:C23"/>
    <mergeCell ref="C60:C61"/>
    <mergeCell ref="B33:B36"/>
    <mergeCell ref="E60:E61"/>
    <mergeCell ref="G58:H58"/>
    <mergeCell ref="A6:A7"/>
    <mergeCell ref="J14:J16"/>
    <mergeCell ref="E33:E36"/>
    <mergeCell ref="G4:I5"/>
    <mergeCell ref="A60:A61"/>
    <mergeCell ref="C8:C12"/>
    <mergeCell ref="E45:E51"/>
    <mergeCell ref="G57:H57"/>
    <mergeCell ref="C28:C31"/>
    <mergeCell ref="B45:B51"/>
    <mergeCell ref="B38:B39"/>
    <mergeCell ref="E17:E20"/>
    <mergeCell ref="B8:B12"/>
    <mergeCell ref="D28:D31"/>
    <mergeCell ref="C38:C39"/>
    <mergeCell ref="E25:E26"/>
    <mergeCell ref="E38:E39"/>
    <mergeCell ref="B22:B23"/>
    <mergeCell ref="J41:J44"/>
    <mergeCell ref="A8:A12"/>
    <mergeCell ref="J4:J5"/>
    <mergeCell ref="A45:A51"/>
    <mergeCell ref="D33:D36"/>
    <mergeCell ref="A22:A23"/>
    <mergeCell ref="A33:A36"/>
    <mergeCell ref="E41:E43"/>
    <mergeCell ref="J33:J37"/>
    <mergeCell ref="D14:D15"/>
    <mergeCell ref="A28:A31"/>
    <mergeCell ref="D38:D39"/>
    <mergeCell ref="A14:A15"/>
    <mergeCell ref="C41:C43"/>
    <mergeCell ref="D17:D20"/>
    <mergeCell ref="C25:C26"/>
    <mergeCell ref="D25:D26"/>
    <mergeCell ref="C58:D58"/>
    <mergeCell ref="B28:B31"/>
    <mergeCell ref="A41:A43"/>
    <mergeCell ref="A57:B57"/>
    <mergeCell ref="C45:C51"/>
    <mergeCell ref="E57:F57"/>
    <mergeCell ref="E58:F58"/>
    <mergeCell ref="C2:H2"/>
    <mergeCell ref="D41:D43"/>
    <mergeCell ref="B14:B15"/>
    <mergeCell ref="B17:B20"/>
    <mergeCell ref="E28:E31"/>
    <mergeCell ref="A38:A39"/>
    <mergeCell ref="C33:C36"/>
    <mergeCell ref="D22:D23"/>
    <mergeCell ref="J28:J32"/>
  </mergeCells>
  <pageMargins left="0.7" right="0.7" top="0.75" bottom="0.75" header="0.3" footer="0.3"/>
  <pageSetup paperSize="9" scale="61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微软中国</Company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微软用户</dc:creator>
  <cp:lastModifiedBy>cct</cp:lastModifiedBy>
  <dcterms:created xsi:type="dcterms:W3CDTF">2014-04-14T00:52:00Z</dcterms:created>
  <dcterms:modified xsi:type="dcterms:W3CDTF">2022-01-12T04:13:51Z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