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<sst xmlns="http://schemas.openxmlformats.org/spreadsheetml/2006/main" count="110" uniqueCount="90">
  <si>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【借款报销单】</t>
  </si>
  <si>
    <t>团号： KMTA-251212-HZT882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</si>
  <si>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</si>
  <si>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</si>
  <si>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</si>
  <si>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</si>
  <si>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</si>
  <si>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</si>
  <si>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</si>
  <si>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</si>
  <si>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</si>
  <si>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</si>
  <si>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</si>
  <si>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</si>
  <si>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</si>
  <si>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</si>
  <si>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</si>
  <si>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</si>
  <si>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</si>
  <si>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</si>
  <si>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</si>
  <si>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</si>
  <si>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</si>
  <si>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</si>
  <si>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</si>
  <si>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</si>
  <si>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</si>
  <si>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</si>
  <si>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</si>
  <si>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</si>
  <si>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</si>
  <si>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</si>
  <si>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</si>
  <si>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</si>
  <si>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</si>
  <si>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</si>
  <si>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</si>
  <si>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</si>
  <si>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</si>
  <si>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</si>
  <si>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</si>
  <si>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酒店</t>
  </si>
  <si>
    <t>垫付酒店费用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</si>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</sst>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9" sqref="L9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v>0</v>
      </c>
      <c r="F8" s="64">
        <v>0</v>
      </c>
      <c r="G8" s="64">
        <v>0</v>
      </c>
      <c r="H8" s="64">
        <f t="shared" ref="H8:H45" si="0">F8+G8</f>
        <v>0</v>
      </c>
      <c r="I8" s="66"/>
      <c r="J8" s="67" t="s">
        <v>16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66"/>
      <c r="J9" s="68"/>
    </row>
    <row r="10" customHeight="1" spans="1:12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66"/>
      <c r="J10" s="68"/>
    </row>
    <row r="11" customHeight="1" spans="1:12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66"/>
      <c r="J11" s="68"/>
    </row>
    <row r="12" customHeight="1" spans="1:12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66"/>
      <c r="J12" s="68"/>
    </row>
    <row r="13" s="50" customFormat="1" customHeight="1" spans="1:12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72"/>
      <c r="J13" s="73"/>
    </row>
    <row r="14" customHeight="1" spans="1:12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4">
        <v>0</v>
      </c>
      <c r="G14" s="64">
        <v>0</v>
      </c>
      <c r="H14" s="64">
        <f t="shared" si="0"/>
        <v>0</v>
      </c>
      <c r="I14" s="66"/>
      <c r="J14" s="67" t="s">
        <v>19</v>
      </c>
    </row>
    <row r="15" customHeight="1" spans="1:12">
      <c r="A15" s="77"/>
      <c r="B15" s="78"/>
      <c r="C15" s="79"/>
      <c r="D15" s="77"/>
      <c r="E15" s="79"/>
      <c r="F15" s="64">
        <v>0</v>
      </c>
      <c r="G15" s="64">
        <v>0</v>
      </c>
      <c r="H15" s="64">
        <f t="shared" ref="H15" si="2">F15+G15</f>
        <v>0</v>
      </c>
      <c r="I15" s="66"/>
      <c r="J15" s="68"/>
    </row>
    <row r="16" s="50" customFormat="1" customHeight="1" spans="1:12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72"/>
      <c r="J16" s="73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 t="shared" si="0"/>
        <v>0</v>
      </c>
      <c r="I17" s="66"/>
      <c r="J17" s="8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66"/>
      <c r="J18" s="8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66"/>
      <c r="J19" s="8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66"/>
      <c r="J20" s="81"/>
    </row>
    <row r="21" s="50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72"/>
      <c r="J21" s="8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si="0"/>
        <v>0</v>
      </c>
      <c r="I22" s="66"/>
      <c r="J22" s="8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66"/>
      <c r="J23" s="81"/>
    </row>
    <row r="24" s="50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72"/>
      <c r="J24" s="82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>C25*D25</f>
        <v>0</v>
      </c>
      <c r="F25" s="64">
        <v>0</v>
      </c>
      <c r="G25" s="64">
        <v>0</v>
      </c>
      <c r="H25" s="64">
        <f t="shared" si="0"/>
        <v>0</v>
      </c>
      <c r="I25" s="66"/>
      <c r="J25" s="67" t="s">
        <v>28</v>
      </c>
    </row>
    <row r="26" customHeight="1" spans="1:10">
      <c r="A26" s="77"/>
      <c r="B26" s="78"/>
      <c r="C26" s="79"/>
      <c r="D26" s="77"/>
      <c r="E26" s="79"/>
      <c r="F26" s="64">
        <v>0</v>
      </c>
      <c r="G26" s="64">
        <v>0</v>
      </c>
      <c r="H26" s="64">
        <f t="shared" ref="H26" si="7">F26+G26</f>
        <v>0</v>
      </c>
      <c r="I26" s="66"/>
      <c r="J26" s="68"/>
    </row>
    <row r="27" s="50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72"/>
      <c r="J27" s="73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si="0"/>
        <v>0</v>
      </c>
      <c r="I28" s="66"/>
      <c r="J28" s="6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66"/>
      <c r="J29" s="8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66"/>
      <c r="J30" s="8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66"/>
      <c r="J31" s="81"/>
    </row>
    <row r="32" s="50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72"/>
      <c r="J32" s="8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si="0"/>
        <v>0</v>
      </c>
      <c r="I33" s="66"/>
      <c r="J33" s="8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66"/>
      <c r="J34" s="8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66"/>
      <c r="J35" s="8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66"/>
      <c r="J36" s="84"/>
    </row>
    <row r="37" s="50" customFormat="1" customHeight="1" spans="1:10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72"/>
      <c r="J37" s="8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si="0"/>
        <v>0</v>
      </c>
      <c r="I38" s="66"/>
      <c r="J38" s="8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66"/>
      <c r="J39" s="81"/>
    </row>
    <row r="40" s="50" customFormat="1" customHeight="1" spans="1:10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72"/>
      <c r="J40" s="8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0"/>
        <v>0</v>
      </c>
      <c r="I41" s="66"/>
      <c r="J41" s="67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66"/>
      <c r="J42" s="6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66"/>
      <c r="J43" s="68"/>
    </row>
    <row r="44" s="50" customFormat="1" customHeight="1" spans="1:10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72"/>
      <c r="J44" s="73"/>
    </row>
    <row r="45" customHeight="1" spans="1:10">
      <c r="A45" s="74">
        <v>10</v>
      </c>
      <c r="B45" s="63" t="s">
        <v>41</v>
      </c>
      <c r="C45" s="64">
        <v>2300.01</v>
      </c>
      <c r="D45" s="65"/>
      <c r="E45" s="64">
        <v>2300.01</v>
      </c>
      <c r="F45" s="64">
        <v>0</v>
      </c>
      <c r="G45" s="64">
        <v>0</v>
      </c>
      <c r="H45" s="64">
        <f t="shared" si="0"/>
        <v>0</v>
      </c>
      <c r="I45" s="66"/>
      <c r="J45" s="83" t="s">
        <v>42</v>
      </c>
    </row>
    <row r="46" customHeight="1" spans="1:10">
      <c r="A46" s="86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8">F46+G46</f>
        <v>0</v>
      </c>
      <c r="I46" s="66"/>
      <c r="J46" s="84"/>
    </row>
    <row r="47" customHeight="1" spans="1:10">
      <c r="A47" s="86"/>
      <c r="B47" s="63"/>
      <c r="C47" s="64"/>
      <c r="D47" s="65"/>
      <c r="E47" s="64"/>
      <c r="F47" s="64">
        <v>0</v>
      </c>
      <c r="G47" s="64">
        <v>0</v>
      </c>
      <c r="H47" s="64">
        <f t="shared" si="18"/>
        <v>0</v>
      </c>
      <c r="I47" s="66"/>
      <c r="J47" s="84"/>
    </row>
    <row r="48" customHeight="1" spans="1:10">
      <c r="A48" s="86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66"/>
      <c r="J48" s="84"/>
    </row>
    <row r="49" customHeight="1" spans="1:10">
      <c r="A49" s="86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66"/>
      <c r="J49" s="84"/>
    </row>
    <row r="50" customHeight="1" spans="1:10">
      <c r="A50" s="86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66"/>
      <c r="J50" s="84"/>
    </row>
    <row r="51" customHeight="1" spans="1:10">
      <c r="A51" s="77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66"/>
      <c r="J51" s="84"/>
    </row>
    <row r="52" s="50" customFormat="1" customHeight="1" spans="1:10">
      <c r="A52" s="69"/>
      <c r="B52" s="70" t="s">
        <v>43</v>
      </c>
      <c r="C52" s="71">
        <f>SUM(C45)</f>
        <v>2300.01</v>
      </c>
      <c r="D52" s="71">
        <f t="shared" ref="D52:E52" si="19">SUM(D45)</f>
        <v>0</v>
      </c>
      <c r="E52" s="71">
        <f t="shared" si="19"/>
        <v>2300.01</v>
      </c>
      <c r="F52" s="71">
        <f>SUM(F45:F51)</f>
        <v>0</v>
      </c>
      <c r="G52" s="71">
        <f t="shared" ref="G52:H52" si="20">SUM(G45:G51)</f>
        <v>0</v>
      </c>
      <c r="H52" s="71">
        <f t="shared" si="20"/>
        <v>0</v>
      </c>
      <c r="I52" s="72"/>
      <c r="J52" s="85"/>
    </row>
    <row r="53" customHeight="1" spans="1:10">
      <c r="A53" s="69"/>
      <c r="B53" s="70" t="s">
        <v>44</v>
      </c>
      <c r="C53" s="71">
        <f>SUM(C52,C44,C40,C37,C32,C27,C24,C21,C16,C13)</f>
        <v>2300.01</v>
      </c>
      <c r="D53" s="71">
        <f t="shared" ref="D53:H53" si="21">SUM(D52,D44,D40,D37,D32,D27,D24,D21,D16,D13)</f>
        <v>0</v>
      </c>
      <c r="E53" s="71">
        <f t="shared" si="21"/>
        <v>2300.01</v>
      </c>
      <c r="F53" s="71">
        <f t="shared" si="21"/>
        <v>0</v>
      </c>
      <c r="G53" s="71">
        <f t="shared" si="21"/>
        <v>0</v>
      </c>
      <c r="H53" s="71">
        <f t="shared" si="21"/>
        <v>0</v>
      </c>
      <c r="I53" s="72"/>
      <c r="J53" s="87"/>
    </row>
    <row r="57" customHeight="1" spans="1:10">
      <c r="A57" s="88" t="s">
        <v>45</v>
      </c>
      <c r="B57" s="89"/>
      <c r="C57" s="90" t="s">
        <v>46</v>
      </c>
      <c r="D57" s="90"/>
      <c r="E57" s="90" t="s">
        <v>47</v>
      </c>
      <c r="F57" s="90"/>
      <c r="G57" s="90" t="s">
        <v>48</v>
      </c>
      <c r="H57" s="90"/>
      <c r="I57" s="91" t="s">
        <v>49</v>
      </c>
    </row>
    <row r="58" customHeight="1" spans="1:10">
      <c r="A58" s="92">
        <v>2300.01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94">
        <f>A58-C58</f>
        <v>2300.01</v>
      </c>
    </row>
    <row r="60" customHeight="1" spans="1:10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8" t="s">
        <v>58</v>
      </c>
      <c r="K5" s="9"/>
    </row>
    <row r="6" ht="20.1" customHeight="1" spans="2:11">
      <c r="B6" s="10"/>
      <c r="C6" s="11"/>
      <c r="D6" s="12" t="s">
        <v>59</v>
      </c>
      <c r="E6" s="12"/>
      <c r="F6" s="13" t="s">
        <v>60</v>
      </c>
      <c r="G6" s="13"/>
      <c r="H6" s="12" t="s">
        <v>61</v>
      </c>
      <c r="I6" s="11"/>
      <c r="J6" s="13" t="s">
        <v>62</v>
      </c>
      <c r="K6" s="14"/>
    </row>
    <row r="7" ht="20.1" customHeight="1" spans="2:11">
      <c r="B7" s="10"/>
      <c r="C7" s="11"/>
      <c r="D7" s="12" t="s">
        <v>63</v>
      </c>
      <c r="E7" s="12"/>
      <c r="F7" s="13" t="s">
        <v>64</v>
      </c>
      <c r="G7" s="13"/>
      <c r="H7" s="12" t="s">
        <v>65</v>
      </c>
      <c r="I7" s="15"/>
      <c r="J7" s="13">
        <v>11.5</v>
      </c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66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67</v>
      </c>
      <c r="E10" s="25" t="s">
        <v>68</v>
      </c>
      <c r="F10" s="26"/>
      <c r="G10" s="27" t="s">
        <v>69</v>
      </c>
      <c r="H10" s="26" t="s">
        <v>70</v>
      </c>
      <c r="I10" s="25" t="s">
        <v>71</v>
      </c>
      <c r="J10" s="26"/>
      <c r="K10" s="27" t="s">
        <v>72</v>
      </c>
    </row>
    <row r="11" ht="20.1" customHeight="1" spans="2:11">
      <c r="B11" s="28">
        <v>1</v>
      </c>
      <c r="C11" s="29"/>
      <c r="D11" s="30" t="s">
        <v>73</v>
      </c>
      <c r="E11" s="28" t="s">
        <v>74</v>
      </c>
      <c r="F11" s="29"/>
      <c r="G11" s="31">
        <v>0</v>
      </c>
      <c r="H11" s="31">
        <v>0</v>
      </c>
      <c r="I11" s="32"/>
      <c r="J11" s="33"/>
      <c r="K11" s="34" t="s">
        <v>75</v>
      </c>
    </row>
    <row r="12" ht="20.1" customHeight="1" spans="2:11">
      <c r="B12" s="28">
        <v>2</v>
      </c>
      <c r="C12" s="29"/>
      <c r="D12" s="35"/>
      <c r="E12" s="36" t="s">
        <v>76</v>
      </c>
      <c r="F12" s="36"/>
      <c r="G12" s="31">
        <v>357.84</v>
      </c>
      <c r="H12" s="31">
        <v>357.84</v>
      </c>
      <c r="I12" s="32"/>
      <c r="J12" s="33"/>
      <c r="K12" s="34" t="s">
        <v>77</v>
      </c>
    </row>
    <row r="13" ht="20.1" customHeight="1" spans="2:11">
      <c r="B13" s="28">
        <v>3</v>
      </c>
      <c r="C13" s="29"/>
      <c r="D13" s="35"/>
      <c r="E13" s="28" t="s">
        <v>78</v>
      </c>
      <c r="F13" s="29"/>
      <c r="G13" s="31">
        <v>0</v>
      </c>
      <c r="H13" s="31"/>
      <c r="I13" s="32"/>
      <c r="J13" s="33"/>
      <c r="K13" s="34" t="s">
        <v>75</v>
      </c>
    </row>
    <row r="14" ht="20.1" customHeight="1" spans="2:11">
      <c r="B14" s="28">
        <v>4</v>
      </c>
      <c r="C14" s="29"/>
      <c r="D14" s="35"/>
      <c r="E14" s="28" t="s">
        <v>79</v>
      </c>
      <c r="F14" s="29"/>
      <c r="G14" s="31"/>
      <c r="H14" s="31"/>
      <c r="I14" s="32"/>
      <c r="J14" s="33"/>
      <c r="K14" s="34" t="s">
        <v>80</v>
      </c>
    </row>
    <row r="15" ht="20.1" customHeight="1" spans="2:11">
      <c r="B15" s="28">
        <v>5</v>
      </c>
      <c r="C15" s="29"/>
      <c r="D15" s="30" t="s">
        <v>81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44</v>
      </c>
      <c r="C18" s="38"/>
      <c r="D18" s="38"/>
      <c r="E18" s="38"/>
      <c r="F18" s="26"/>
      <c r="G18" s="39">
        <f>SUM(G11:G17)</f>
        <v>357.84</v>
      </c>
      <c r="H18" s="39">
        <f>SUM(H11:H17)</f>
        <v>357.84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70</v>
      </c>
      <c r="C20" s="27"/>
      <c r="D20" s="27"/>
      <c r="E20" s="27"/>
      <c r="F20" s="27"/>
      <c r="G20" s="27" t="s">
        <v>82</v>
      </c>
      <c r="H20" s="27"/>
      <c r="I20" s="27"/>
      <c r="J20" s="27"/>
      <c r="K20" s="27" t="s">
        <v>83</v>
      </c>
    </row>
    <row r="21" ht="20.1" customHeight="1" spans="1:11">
      <c r="B21" s="44">
        <f>H18</f>
        <v>357.84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357.84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84</v>
      </c>
      <c r="C23" s="22"/>
      <c r="D23" s="22"/>
      <c r="E23" s="22"/>
      <c r="F23" s="22" t="s">
        <v>51</v>
      </c>
      <c r="G23" s="22" t="s">
        <v>85</v>
      </c>
      <c r="H23" s="22"/>
      <c r="I23" s="22"/>
      <c r="J23" s="22" t="s">
        <v>53</v>
      </c>
      <c r="K23" s="22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55</v>
      </c>
      <c r="E28" s="7"/>
      <c r="F28" s="8"/>
      <c r="G28" s="8"/>
      <c r="H28" s="7" t="s">
        <v>57</v>
      </c>
      <c r="I28" s="6"/>
      <c r="J28" s="8"/>
      <c r="K28" s="9"/>
    </row>
    <row r="29" ht="20.1" customHeight="1" spans="1:11">
      <c r="B29" s="10"/>
      <c r="C29" s="11"/>
      <c r="D29" s="12" t="s">
        <v>59</v>
      </c>
      <c r="E29" s="12"/>
      <c r="F29" s="13"/>
      <c r="G29" s="13"/>
      <c r="H29" s="12" t="s">
        <v>61</v>
      </c>
      <c r="I29" s="11"/>
      <c r="J29" s="13"/>
      <c r="K29" s="14"/>
    </row>
    <row r="30" ht="20.1" customHeight="1" spans="1:11">
      <c r="B30" s="10"/>
      <c r="C30" s="11"/>
      <c r="D30" s="12" t="s">
        <v>63</v>
      </c>
      <c r="E30" s="12"/>
      <c r="F30" s="13"/>
      <c r="G30" s="13"/>
      <c r="H30" s="12" t="s">
        <v>65</v>
      </c>
      <c r="I30" s="15"/>
      <c r="J30" s="13"/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66</v>
      </c>
      <c r="I31" s="20"/>
      <c r="J31" s="19"/>
      <c r="K31" s="21"/>
    </row>
    <row r="32" ht="20.1" customHeight="1"/>
    <row r="33" ht="20.1" customHeight="1" spans="2:11">
      <c r="B33" s="36"/>
      <c r="C33" s="36"/>
      <c r="D33" s="46" t="s">
        <v>87</v>
      </c>
      <c r="E33" s="36" t="s">
        <v>88</v>
      </c>
      <c r="F33" s="36"/>
      <c r="G33" s="31">
        <v>0</v>
      </c>
      <c r="H33" s="31" t="s">
        <v>89</v>
      </c>
      <c r="I33" s="31" t="s">
        <v>44</v>
      </c>
      <c r="J33" s="31"/>
      <c r="K33" s="47" t="s">
        <v>72</v>
      </c>
    </row>
    <row r="34" ht="20.1" customHeight="1" spans="2:11">
      <c r="B34" s="36">
        <v>1</v>
      </c>
      <c r="C34" s="36"/>
      <c r="D34" s="48"/>
      <c r="E34" s="36"/>
      <c r="F34" s="36"/>
      <c r="G34" s="31">
        <v>0</v>
      </c>
      <c r="H34" s="31">
        <v>0</v>
      </c>
      <c r="I34" s="32">
        <f>G34*H34</f>
        <v>0</v>
      </c>
      <c r="J34" s="33"/>
      <c r="K34" s="49"/>
    </row>
    <row r="35" ht="20.1" customHeight="1" spans="2:11">
      <c r="B35" s="36">
        <v>2</v>
      </c>
      <c r="C35" s="36"/>
      <c r="D35" s="48"/>
      <c r="E35" s="36"/>
      <c r="F35" s="36"/>
      <c r="G35" s="31">
        <v>0</v>
      </c>
      <c r="H35" s="31">
        <v>0</v>
      </c>
      <c r="I35" s="32">
        <f>G35*H35</f>
        <v>0</v>
      </c>
      <c r="J35" s="33"/>
      <c r="K35" s="49"/>
    </row>
    <row r="36" ht="20.1" customHeight="1" spans="2:11">
      <c r="B36" s="36">
        <v>3</v>
      </c>
      <c r="C36" s="36"/>
      <c r="D36" s="48"/>
      <c r="E36" s="36"/>
      <c r="F36" s="36"/>
      <c r="G36" s="31">
        <v>0</v>
      </c>
      <c r="H36" s="31">
        <v>0</v>
      </c>
      <c r="I36" s="32">
        <f t="shared" ref="I35:I36" si="0">G36*H36</f>
        <v>0</v>
      </c>
      <c r="J36" s="33"/>
      <c r="K36" s="49"/>
    </row>
    <row r="37" ht="20.1" customHeight="1" spans="2:11">
      <c r="B37" s="25" t="s">
        <v>44</v>
      </c>
      <c r="C37" s="38"/>
      <c r="D37" s="38"/>
      <c r="E37" s="38"/>
      <c r="F37" s="26"/>
      <c r="G37" s="39"/>
      <c r="H37" s="39">
        <f>SUM(H19:H36)</f>
        <v>0</v>
      </c>
      <c r="I37" s="40">
        <f>SUM(I34:J36)</f>
        <v>0</v>
      </c>
      <c r="J37" s="41"/>
      <c r="K37" s="42"/>
    </row>
    <row r="38" ht="20.1" customHeight="1" spans="2:11">
      <c r="B38" s="22" t="s">
        <v>84</v>
      </c>
      <c r="C38" s="22"/>
      <c r="D38" s="22"/>
      <c r="E38" s="22"/>
      <c r="F38" s="22" t="s">
        <v>51</v>
      </c>
      <c r="G38" s="22" t="s">
        <v>85</v>
      </c>
      <c r="H38" s="22"/>
      <c r="I38" s="22"/>
      <c r="J38" s="22" t="s">
        <v>53</v>
      </c>
      <c r="K38" s="22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2025-11-11T08:46:18Z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436C7DDB3F6F43428AA3CA6476C76F81_13</vt:lpwstr>
  </property>
</Properties>
</file>