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8" i="3"/>
  <c r="G53"/>
  <c r="H52"/>
  <c r="G52"/>
  <c r="F52"/>
  <c r="D52"/>
  <c r="C52"/>
  <c r="H51"/>
  <c r="H50"/>
  <c r="H49"/>
  <c r="H48"/>
  <c r="H47"/>
  <c r="H46"/>
  <c r="H45"/>
  <c r="E45"/>
  <c r="E52" s="1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G27"/>
  <c r="F27"/>
  <c r="D27"/>
  <c r="C27"/>
  <c r="H26"/>
  <c r="H25"/>
  <c r="H27" s="1"/>
  <c r="E25"/>
  <c r="E27" s="1"/>
  <c r="H24"/>
  <c r="G24"/>
  <c r="F24"/>
  <c r="D24"/>
  <c r="C24"/>
  <c r="H23"/>
  <c r="E22"/>
  <c r="E24" s="1"/>
  <c r="H21"/>
  <c r="G21"/>
  <c r="F21"/>
  <c r="E21"/>
  <c r="D21"/>
  <c r="C21"/>
  <c r="H20"/>
  <c r="H19"/>
  <c r="H18"/>
  <c r="H17"/>
  <c r="E17"/>
  <c r="H16"/>
  <c r="G16"/>
  <c r="F16"/>
  <c r="D16"/>
  <c r="C16"/>
  <c r="H15"/>
  <c r="H14"/>
  <c r="E14"/>
  <c r="E16" s="1"/>
  <c r="G13"/>
  <c r="F13"/>
  <c r="F53" s="1"/>
  <c r="E58" s="1"/>
  <c r="D13"/>
  <c r="C13"/>
  <c r="H12"/>
  <c r="H11"/>
  <c r="H10"/>
  <c r="H9"/>
  <c r="H8"/>
  <c r="H13" s="1"/>
  <c r="E8"/>
  <c r="E13" s="1"/>
  <c r="D53" l="1"/>
  <c r="C53"/>
  <c r="H53"/>
  <c r="C58" s="1"/>
  <c r="E53"/>
  <c r="A58" s="1"/>
  <c r="I58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<sst xmlns="http://schemas.openxmlformats.org/spreadsheetml/2006/main" count="105" uniqueCount="84">
  <si>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</si>
  <si>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</si>
  <si>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</si>
  <si>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</si>
  <si>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</si>
  <si>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</si>
  <si>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</si>
  <si>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</si>
  <si>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</si>
  <si>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</si>
  <si>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</si>
  <si>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</si>
  <si>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</si>
  <si>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</si>
  <si>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</si>
  <si>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</si>
  <si>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</si>
  <si>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</si>
  <si>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</si>
  <si>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</si>
  <si>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</si>
  <si>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</si>
  <si>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</si>
  <si>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</si>
  <si>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</si>
  <si>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</si>
  <si>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</si>
  <si>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</si>
  <si>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</si>
  <si>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</si>
  <si>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</si>
  <si>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</si>
  <si>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</si>
  <si>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</si>
  <si>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</si>
  <si>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</si>
  <si>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</si>
  <si>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</si>
  <si>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</si>
  <si>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</si>
  <si>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</si>
  <si>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</si>
  <si>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</si>
  <si>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</si>
  <si>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</si>
  <si>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</si>
  <si>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</si>
  <si>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</si>
  <si>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</si>
  <si>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</si>
  <si>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</si>
  <si>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</si>
  <si>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</si>
  <si>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</si>
  <si>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</si>
  <si>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</si>
  <si>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</si>
  <si>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</si>
  <si>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</si>
  <si>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</si>
  <si>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</si>
  <si>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</si>
  <si>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</si>
  <si>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</si>
  <si>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</si>
  <si>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</si>
  <si>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</si>
  <si>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</si>
  <si>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</si>
  <si>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</si>
  <si>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</si>
  <si>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</si>
  <si>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</si>
  <si>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</si>
  <si>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</si>
  <si>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</si>
  <si>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</si>
  <si>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</si>
  <si>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</si>
  <si>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</si>
  <si>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</si>
  <si>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</si>
  <si>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高铁票</t>
    <phoneticPr fontId="12" type="noConversion"/>
  </si>
  <si>
    <t>仅可使用公司规定项目的发票，其余均不可用。需提供签到表及收条。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</si>
</sst>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workbookViewId="0">
      <selection activeCell="H14" sqref="H14"/>
    </sheetView>
  </sheetViews>
  <sheetFormatPr defaultColWidth="9" defaultRowHeight="21" customHeight="1"/>
  <cols>
    <col min="1" max="1" width="9" style="31"/>
    <col min="2" max="2" width="16.75" customWidth="1"/>
    <col min="3" max="3" width="15" style="32" customWidth="1"/>
    <col min="5" max="5" width="13.125" customWidth="1"/>
    <col min="6" max="6" width="12.5" customWidth="1"/>
    <col min="8" max="8" width="13.1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>
      <c r="H4" s="56" t="s">
        <v>80</v>
      </c>
      <c r="I4" s="56"/>
      <c r="J4" s="56" t="s">
        <v>81</v>
      </c>
    </row>
    <row r="5" spans="1:12" ht="21" customHeight="1">
      <c r="H5" s="57"/>
      <c r="I5" s="57"/>
      <c r="J5" s="57"/>
    </row>
    <row r="6" spans="1:12" ht="21" customHeight="1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>
      <c r="A8" s="72">
        <v>1</v>
      </c>
      <c r="B8" s="68" t="s">
        <v>13</v>
      </c>
      <c r="C8" s="62">
        <v>3000</v>
      </c>
      <c r="D8" s="65">
        <v>1</v>
      </c>
      <c r="E8" s="62">
        <f>C8*D8</f>
        <v>3000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82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14</v>
      </c>
      <c r="C13" s="40">
        <f>SUM(C8)</f>
        <v>3000</v>
      </c>
      <c r="D13" s="40">
        <f>SUM(D8)</f>
        <v>1</v>
      </c>
      <c r="E13" s="40">
        <f>SUM(E8)</f>
        <v>3000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6">
        <v>2</v>
      </c>
      <c r="B14" s="80" t="s">
        <v>15</v>
      </c>
      <c r="C14" s="63">
        <v>14500</v>
      </c>
      <c r="D14" s="66">
        <v>1</v>
      </c>
      <c r="E14" s="63">
        <f t="shared" ref="E14:E45" si="2">C14*D14</f>
        <v>14500</v>
      </c>
      <c r="F14" s="37">
        <v>0</v>
      </c>
      <c r="G14" s="37">
        <v>0</v>
      </c>
      <c r="H14" s="37">
        <f t="shared" si="0"/>
        <v>0</v>
      </c>
      <c r="I14" s="45"/>
      <c r="J14" s="50" t="s">
        <v>83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16</v>
      </c>
      <c r="C16" s="40">
        <f>SUM(C14)</f>
        <v>14500</v>
      </c>
      <c r="D16" s="40">
        <f>SUM(D14)</f>
        <v>1</v>
      </c>
      <c r="E16" s="40">
        <f>SUM(E14)</f>
        <v>14500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2">
        <v>3</v>
      </c>
      <c r="B17" s="68" t="s">
        <v>17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18</v>
      </c>
    </row>
    <row r="18" spans="1:10" ht="21" customHeight="1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19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2">
        <v>4</v>
      </c>
      <c r="B22" s="68" t="s">
        <v>20</v>
      </c>
      <c r="C22" s="62">
        <v>4000</v>
      </c>
      <c r="D22" s="65">
        <v>1</v>
      </c>
      <c r="E22" s="62">
        <f t="shared" si="2"/>
        <v>4000</v>
      </c>
      <c r="F22" s="37">
        <v>0</v>
      </c>
      <c r="G22" s="37">
        <v>0</v>
      </c>
      <c r="H22" s="37">
        <v>0</v>
      </c>
      <c r="I22" s="45"/>
      <c r="J22" s="58" t="s">
        <v>21</v>
      </c>
    </row>
    <row r="23" spans="1:10" ht="21" customHeight="1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22</v>
      </c>
      <c r="C24" s="40">
        <f>SUM(C22)</f>
        <v>4000</v>
      </c>
      <c r="D24" s="40">
        <f t="shared" ref="D24:E24" si="6">SUM(D22)</f>
        <v>1</v>
      </c>
      <c r="E24" s="40">
        <f t="shared" si="6"/>
        <v>4000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6">
        <v>5</v>
      </c>
      <c r="B25" s="80" t="s">
        <v>23</v>
      </c>
      <c r="C25" s="63">
        <v>0</v>
      </c>
      <c r="D25" s="66">
        <v>0</v>
      </c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24</v>
      </c>
    </row>
    <row r="26" spans="1:10" ht="21" customHeight="1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25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2">
        <v>6</v>
      </c>
      <c r="B28" s="68" t="s">
        <v>26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27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28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2">
        <v>7</v>
      </c>
      <c r="B33" s="68" t="s">
        <v>29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30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2">
        <v>8</v>
      </c>
      <c r="B38" s="68" t="s">
        <v>31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32</v>
      </c>
    </row>
    <row r="39" spans="1:10" ht="21" customHeight="1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2">
        <v>9</v>
      </c>
      <c r="B41" s="68" t="s">
        <v>34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35</v>
      </c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6">
        <v>10</v>
      </c>
      <c r="B45" s="68" t="s">
        <v>37</v>
      </c>
      <c r="C45" s="62">
        <v>0</v>
      </c>
      <c r="D45" s="65">
        <v>0</v>
      </c>
      <c r="E45" s="62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39</v>
      </c>
      <c r="C53" s="40">
        <f>SUM(C52,C44,C40,C37,C32,C27,C24,C21,C16,C13)</f>
        <v>21500</v>
      </c>
      <c r="D53" s="40">
        <f t="shared" ref="D53:H53" si="22">SUM(D52,D44,D40,D37,D32,D27,D24,D21,D16,D13)</f>
        <v>3</v>
      </c>
      <c r="E53" s="40">
        <f t="shared" si="22"/>
        <v>21500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77" t="s">
        <v>40</v>
      </c>
      <c r="B57" s="78"/>
      <c r="C57" s="79" t="s">
        <v>41</v>
      </c>
      <c r="D57" s="79"/>
      <c r="E57" s="79" t="s">
        <v>42</v>
      </c>
      <c r="F57" s="79"/>
      <c r="G57" s="79" t="s">
        <v>43</v>
      </c>
      <c r="H57" s="79"/>
      <c r="I57" s="48" t="s">
        <v>44</v>
      </c>
    </row>
    <row r="58" spans="1:10" ht="21" customHeight="1">
      <c r="A58" s="69">
        <f>E53</f>
        <v>21500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9">
        <f>A58-C58</f>
        <v>21500</v>
      </c>
    </row>
    <row r="60" spans="1:10" ht="21" customHeight="1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49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50</v>
      </c>
      <c r="E5" s="5"/>
      <c r="F5" s="96"/>
      <c r="G5" s="96"/>
      <c r="H5" s="5" t="s">
        <v>51</v>
      </c>
      <c r="I5" s="4"/>
      <c r="J5" s="96"/>
      <c r="K5" s="97"/>
    </row>
    <row r="6" spans="2:11" ht="20.100000000000001" customHeight="1">
      <c r="B6" s="6"/>
      <c r="C6" s="7"/>
      <c r="D6" s="8" t="s">
        <v>52</v>
      </c>
      <c r="E6" s="8"/>
      <c r="F6" s="98"/>
      <c r="G6" s="98"/>
      <c r="H6" s="8" t="s">
        <v>53</v>
      </c>
      <c r="I6" s="7"/>
      <c r="J6" s="98"/>
      <c r="K6" s="99"/>
    </row>
    <row r="7" spans="2:11" ht="20.100000000000001" customHeight="1">
      <c r="B7" s="6"/>
      <c r="C7" s="7"/>
      <c r="D7" s="8" t="s">
        <v>54</v>
      </c>
      <c r="E7" s="8"/>
      <c r="F7" s="98"/>
      <c r="G7" s="98"/>
      <c r="H7" s="8" t="s">
        <v>55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56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1</v>
      </c>
      <c r="C10" s="105"/>
      <c r="D10" s="14" t="s">
        <v>57</v>
      </c>
      <c r="E10" s="82" t="s">
        <v>58</v>
      </c>
      <c r="F10" s="84"/>
      <c r="G10" s="16" t="s">
        <v>59</v>
      </c>
      <c r="H10" s="15" t="s">
        <v>60</v>
      </c>
      <c r="I10" s="82" t="s">
        <v>61</v>
      </c>
      <c r="J10" s="84"/>
      <c r="K10" s="16" t="s">
        <v>62</v>
      </c>
    </row>
    <row r="11" spans="2:11" ht="20.100000000000001" customHeight="1">
      <c r="B11" s="102">
        <v>1</v>
      </c>
      <c r="C11" s="103"/>
      <c r="D11" s="87" t="s">
        <v>63</v>
      </c>
      <c r="E11" s="102" t="s">
        <v>64</v>
      </c>
      <c r="F11" s="103"/>
      <c r="G11" s="17">
        <v>0</v>
      </c>
      <c r="H11" s="17"/>
      <c r="I11" s="91"/>
      <c r="J11" s="92"/>
      <c r="K11" s="24" t="s">
        <v>65</v>
      </c>
    </row>
    <row r="12" spans="2:11" ht="20.100000000000001" customHeight="1">
      <c r="B12" s="102">
        <v>2</v>
      </c>
      <c r="C12" s="103"/>
      <c r="D12" s="88"/>
      <c r="E12" s="90" t="s">
        <v>66</v>
      </c>
      <c r="F12" s="90"/>
      <c r="G12" s="17">
        <v>0</v>
      </c>
      <c r="H12" s="17"/>
      <c r="I12" s="91"/>
      <c r="J12" s="92"/>
      <c r="K12" s="24" t="s">
        <v>67</v>
      </c>
    </row>
    <row r="13" spans="2:11" ht="20.100000000000001" customHeight="1">
      <c r="B13" s="102">
        <v>3</v>
      </c>
      <c r="C13" s="103"/>
      <c r="D13" s="88"/>
      <c r="E13" s="102" t="s">
        <v>68</v>
      </c>
      <c r="F13" s="103"/>
      <c r="G13" s="17">
        <v>0</v>
      </c>
      <c r="H13" s="17"/>
      <c r="I13" s="91"/>
      <c r="J13" s="92"/>
      <c r="K13" s="24" t="s">
        <v>65</v>
      </c>
    </row>
    <row r="14" spans="2:11" ht="20.100000000000001" customHeight="1">
      <c r="B14" s="102">
        <v>4</v>
      </c>
      <c r="C14" s="103"/>
      <c r="D14" s="88"/>
      <c r="E14" s="102" t="s">
        <v>69</v>
      </c>
      <c r="F14" s="103"/>
      <c r="G14" s="17">
        <v>0</v>
      </c>
      <c r="H14" s="17"/>
      <c r="I14" s="91"/>
      <c r="J14" s="92"/>
      <c r="K14" s="24" t="s">
        <v>70</v>
      </c>
    </row>
    <row r="15" spans="2:11" ht="20.100000000000001" customHeight="1">
      <c r="B15" s="102">
        <v>5</v>
      </c>
      <c r="C15" s="103"/>
      <c r="D15" s="87" t="s">
        <v>37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39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60</v>
      </c>
      <c r="C20" s="100"/>
      <c r="D20" s="100"/>
      <c r="E20" s="100"/>
      <c r="F20" s="100"/>
      <c r="G20" s="100" t="s">
        <v>71</v>
      </c>
      <c r="H20" s="100"/>
      <c r="I20" s="100"/>
      <c r="J20" s="100"/>
      <c r="K20" s="16" t="s">
        <v>72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73</v>
      </c>
      <c r="C23" s="13"/>
      <c r="D23" s="13"/>
      <c r="E23" s="13"/>
      <c r="F23" s="13" t="s">
        <v>46</v>
      </c>
      <c r="G23" s="13" t="s">
        <v>74</v>
      </c>
      <c r="H23" s="13"/>
      <c r="I23" s="13"/>
      <c r="J23" s="13" t="s">
        <v>48</v>
      </c>
      <c r="K23" s="13"/>
    </row>
    <row r="26" spans="1:11" ht="18.75">
      <c r="A26" s="74" t="s">
        <v>75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50</v>
      </c>
      <c r="E28" s="5"/>
      <c r="F28" s="96"/>
      <c r="G28" s="96"/>
      <c r="H28" s="5" t="s">
        <v>51</v>
      </c>
      <c r="I28" s="4"/>
      <c r="J28" s="96"/>
      <c r="K28" s="97"/>
    </row>
    <row r="29" spans="1:11" ht="20.100000000000001" customHeight="1">
      <c r="B29" s="6"/>
      <c r="C29" s="7"/>
      <c r="D29" s="8" t="s">
        <v>52</v>
      </c>
      <c r="E29" s="8"/>
      <c r="F29" s="98"/>
      <c r="G29" s="98"/>
      <c r="H29" s="8" t="s">
        <v>53</v>
      </c>
      <c r="I29" s="7"/>
      <c r="J29" s="98"/>
      <c r="K29" s="99"/>
    </row>
    <row r="30" spans="1:11" ht="20.100000000000001" customHeight="1">
      <c r="B30" s="6"/>
      <c r="C30" s="7"/>
      <c r="D30" s="8" t="s">
        <v>54</v>
      </c>
      <c r="E30" s="8"/>
      <c r="F30" s="98"/>
      <c r="G30" s="98"/>
      <c r="H30" s="8" t="s">
        <v>55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56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76</v>
      </c>
      <c r="E33" s="90" t="s">
        <v>77</v>
      </c>
      <c r="F33" s="90"/>
      <c r="G33" s="17" t="s">
        <v>78</v>
      </c>
      <c r="H33" s="17" t="s">
        <v>79</v>
      </c>
      <c r="I33" s="95" t="s">
        <v>39</v>
      </c>
      <c r="J33" s="95"/>
      <c r="K33" s="28" t="s">
        <v>62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39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73</v>
      </c>
      <c r="C38" s="13"/>
      <c r="D38" s="13"/>
      <c r="E38" s="13"/>
      <c r="F38" s="13" t="s">
        <v>46</v>
      </c>
      <c r="G38" s="13" t="s">
        <v>74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2018-05-09T03:01:00Z</cp:lastPrinted>
  <dcterms:created xsi:type="dcterms:W3CDTF">2014-04-15T08:52:00Z</dcterms:created>
  <dcterms:modified xsi:type="dcterms:W3CDTF">2018-05-14T03:06:10Z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