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52" windowHeight="9555"/>
  </bookViews>
  <sheets>
    <sheet name="员工差旅明细" sheetId="2" r:id="rId1"/>
    <sheet name="Sheet1" sheetId="4" r:id="rId2"/>
  </sheets>
  <definedNames>
    <definedName name="_xlnm.Print_Area" localSheetId="0">员工差旅明细!$A$1:$K$54</definedName>
  </definedNames>
  <calcPr calcId="144525"/>
</workbook>
</file>

<file path=xl/sharedStrings.xml><?xml version="1.0" encoding="utf-8"?>
<sst xmlns="http://schemas.openxmlformats.org/spreadsheetml/2006/main" count="88" uniqueCount="63">
  <si>
    <t>【员工差旅报销单】</t>
  </si>
  <si>
    <t>姓名:</t>
  </si>
  <si>
    <t>王奕丹</t>
  </si>
  <si>
    <t>职位:</t>
  </si>
  <si>
    <t>员工</t>
  </si>
  <si>
    <t>发生地:</t>
  </si>
  <si>
    <t>杭州</t>
  </si>
  <si>
    <t>部门:</t>
  </si>
  <si>
    <t>会奖2部</t>
  </si>
  <si>
    <t>发生日期:</t>
  </si>
  <si>
    <t>2024.9.17—9.24日</t>
  </si>
  <si>
    <t>报销日期:</t>
  </si>
  <si>
    <t>2024.9.25</t>
  </si>
  <si>
    <t>团号:</t>
  </si>
  <si>
    <t>HMJB-240918-ZJT490A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</si>
  <si>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</si>
  <si>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</si>
  <si>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</si>
  <si>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</si>
  <si>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</si>
  <si>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</si>
  <si>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</si>
  <si>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</t>
  </si>
  <si>
    <t>小交通</t>
  </si>
  <si>
    <t>9.17家-大兴机场地铁票</t>
  </si>
  <si>
    <t>9.19 清池酒店—濮锦酒店</t>
  </si>
  <si>
    <t>9.19 濮锦酒店—清池酒店</t>
  </si>
  <si>
    <t>9.19 濮锦古镇—清池酒店</t>
  </si>
  <si>
    <t>9.20 打车酒店—古镇</t>
  </si>
  <si>
    <t>9.21打车清池—古镇</t>
  </si>
  <si>
    <t>9.21晚+22早打车 （17.18+14.61）</t>
  </si>
  <si>
    <t>打车</t>
  </si>
  <si>
    <t>地铁大兴机场</t>
  </si>
  <si>
    <t>用餐</t>
  </si>
  <si>
    <t>9.17 瑞幸咖啡</t>
  </si>
  <si>
    <t>9.17全家(大家）</t>
  </si>
  <si>
    <t>9.17 水（大家）</t>
  </si>
  <si>
    <t>9.18超市午饭（大家）</t>
  </si>
  <si>
    <t>9.18罗森（大家）</t>
  </si>
  <si>
    <t>9.19罗森午饭</t>
  </si>
  <si>
    <t>9.19酒店牛奶</t>
  </si>
  <si>
    <t>9.20（大家）罗森</t>
  </si>
  <si>
    <t>9.21 罗森午晚餐（23.5+6.5+36.3）</t>
  </si>
  <si>
    <t>9.22罗森午餐（大家）</t>
  </si>
  <si>
    <t>9.22罗森晚餐</t>
  </si>
  <si>
    <t>9.23库迪</t>
  </si>
  <si>
    <t>9.24午饭</t>
  </si>
  <si>
    <t>9.24罗森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</si>
  <si>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</si>
  <si>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</si>
  <si>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</si>
  <si>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</si>
  <si>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</si>
  <si>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</si>
  <si>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</si>
  <si>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</si>
  <si>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</si>
  <si>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</si>
  <si>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</si>
  <si>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</si>
  <si>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2024.9.17</t>
  </si>
  <si>
    <t>2024.9.18—20、23、24</t>
  </si>
  <si>
    <t>2024.21—22</t>
  </si>
</sst>
</file>

<file path=xl/styles.xml><?xml version="1.0" encoding="utf-8"?>
<styleSheet xmlns="http://schemas.openxmlformats.org/spreadsheetml/2006/main" xmlns:xr9="http://schemas.microsoft.com/office/spreadsheetml/2016/revision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</numFmts>
  <fonts count="29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sz val="9"/>
      <name val="微软雅黑"/>
      <charset val="134"/>
    </font>
    <font>
      <b/>
      <sz val="9"/>
      <color theme="1"/>
      <name val="微软雅黑"/>
      <charset val="134"/>
    </font>
    <font>
      <strike/>
      <sz val="9"/>
      <color theme="1"/>
      <name val="微软雅黑"/>
      <charset val="134"/>
    </font>
    <font>
      <sz val="10"/>
      <color theme="1"/>
      <name val="微软雅黑"/>
      <charset val="134"/>
    </font>
    <font>
      <sz val="9"/>
      <color rgb="FFC0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4" borderId="1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16" applyNumberFormat="0" applyAlignment="0" applyProtection="0">
      <alignment vertical="center"/>
    </xf>
    <xf numFmtId="0" fontId="18" fillId="6" borderId="17" applyNumberFormat="0" applyAlignment="0" applyProtection="0">
      <alignment vertical="center"/>
    </xf>
    <xf numFmtId="0" fontId="19" fillId="6" borderId="16" applyNumberFormat="0" applyAlignment="0" applyProtection="0">
      <alignment vertical="center"/>
    </xf>
    <xf numFmtId="0" fontId="20" fillId="7" borderId="18" applyNumberFormat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65">
    <xf numFmtId="0" fontId="0" fillId="0" borderId="0" xfId="0">
      <alignment vertical="center"/>
    </xf>
    <xf numFmtId="0" fontId="0" fillId="0" borderId="0" xfId="51">
      <alignment vertical="center"/>
    </xf>
    <xf numFmtId="0" fontId="1" fillId="0" borderId="0" xfId="51" applyFont="1" applyAlignment="1">
      <alignment horizontal="center" vertical="center"/>
    </xf>
    <xf numFmtId="0" fontId="2" fillId="0" borderId="0" xfId="51" applyFont="1">
      <alignment vertical="center"/>
    </xf>
    <xf numFmtId="0" fontId="3" fillId="0" borderId="1" xfId="51" applyFont="1" applyBorder="1">
      <alignment vertical="center"/>
    </xf>
    <xf numFmtId="0" fontId="3" fillId="0" borderId="2" xfId="51" applyFont="1" applyBorder="1">
      <alignment vertical="center"/>
    </xf>
    <xf numFmtId="0" fontId="3" fillId="0" borderId="2" xfId="51" applyFont="1" applyBorder="1" applyAlignment="1">
      <alignment horizontal="right" vertical="center"/>
    </xf>
    <xf numFmtId="0" fontId="3" fillId="2" borderId="2" xfId="51" applyFont="1" applyFill="1" applyBorder="1" applyAlignment="1">
      <alignment horizontal="center" vertical="center"/>
    </xf>
    <xf numFmtId="0" fontId="3" fillId="0" borderId="3" xfId="51" applyFont="1" applyBorder="1">
      <alignment vertical="center"/>
    </xf>
    <xf numFmtId="0" fontId="3" fillId="0" borderId="0" xfId="51" applyFont="1">
      <alignment vertical="center"/>
    </xf>
    <xf numFmtId="0" fontId="3" fillId="0" borderId="0" xfId="51" applyFont="1" applyAlignment="1">
      <alignment horizontal="right" vertical="center"/>
    </xf>
    <xf numFmtId="0" fontId="3" fillId="2" borderId="0" xfId="51" applyFont="1" applyFill="1" applyAlignment="1">
      <alignment horizontal="center" vertical="center"/>
    </xf>
    <xf numFmtId="0" fontId="4" fillId="2" borderId="0" xfId="51" applyFont="1" applyFill="1" applyBorder="1" applyAlignment="1">
      <alignment horizontal="center" vertical="center"/>
    </xf>
    <xf numFmtId="0" fontId="4" fillId="0" borderId="0" xfId="51" applyFont="1" applyAlignment="1">
      <alignment horizontal="right" vertical="center"/>
    </xf>
    <xf numFmtId="0" fontId="3" fillId="0" borderId="4" xfId="51" applyFont="1" applyBorder="1">
      <alignment vertical="center"/>
    </xf>
    <xf numFmtId="0" fontId="3" fillId="0" borderId="5" xfId="51" applyFont="1" applyBorder="1">
      <alignment vertical="center"/>
    </xf>
    <xf numFmtId="0" fontId="3" fillId="0" borderId="5" xfId="51" applyFont="1" applyBorder="1" applyAlignment="1">
      <alignment horizontal="right" vertical="center"/>
    </xf>
    <xf numFmtId="0" fontId="4" fillId="2" borderId="5" xfId="51" applyFont="1" applyFill="1" applyBorder="1" applyAlignment="1">
      <alignment horizontal="center" vertical="center"/>
    </xf>
    <xf numFmtId="0" fontId="4" fillId="0" borderId="5" xfId="51" applyFont="1" applyBorder="1" applyAlignment="1">
      <alignment horizontal="right" vertical="center"/>
    </xf>
    <xf numFmtId="0" fontId="5" fillId="0" borderId="6" xfId="51" applyFont="1" applyBorder="1" applyAlignment="1">
      <alignment horizontal="center" vertical="center"/>
    </xf>
    <xf numFmtId="0" fontId="5" fillId="0" borderId="7" xfId="51" applyFont="1" applyBorder="1" applyAlignment="1">
      <alignment horizontal="center" vertical="center"/>
    </xf>
    <xf numFmtId="0" fontId="5" fillId="0" borderId="8" xfId="51" applyFont="1" applyBorder="1" applyAlignment="1">
      <alignment horizontal="center" vertical="center"/>
    </xf>
    <xf numFmtId="0" fontId="3" fillId="3" borderId="6" xfId="51" applyFont="1" applyFill="1" applyBorder="1" applyAlignment="1">
      <alignment horizontal="center" vertical="center"/>
    </xf>
    <xf numFmtId="0" fontId="3" fillId="3" borderId="9" xfId="51" applyFont="1" applyFill="1" applyBorder="1" applyAlignment="1">
      <alignment horizontal="center" vertical="center"/>
    </xf>
    <xf numFmtId="0" fontId="6" fillId="3" borderId="8" xfId="51" applyFont="1" applyFill="1" applyBorder="1" applyAlignment="1">
      <alignment horizontal="center" vertical="center"/>
    </xf>
    <xf numFmtId="0" fontId="3" fillId="3" borderId="2" xfId="51" applyFont="1" applyFill="1" applyBorder="1" applyAlignment="1">
      <alignment horizontal="center" vertical="center"/>
    </xf>
    <xf numFmtId="0" fontId="3" fillId="3" borderId="10" xfId="51" applyFont="1" applyFill="1" applyBorder="1" applyAlignment="1">
      <alignment horizontal="center" vertical="center"/>
    </xf>
    <xf numFmtId="176" fontId="3" fillId="3" borderId="8" xfId="51" applyNumberFormat="1" applyFont="1" applyFill="1" applyBorder="1" applyAlignment="1">
      <alignment horizontal="center" vertical="center"/>
    </xf>
    <xf numFmtId="176" fontId="3" fillId="3" borderId="6" xfId="51" applyNumberFormat="1" applyFont="1" applyFill="1" applyBorder="1" applyAlignment="1">
      <alignment horizontal="center" vertical="center"/>
    </xf>
    <xf numFmtId="0" fontId="3" fillId="3" borderId="0" xfId="51" applyFont="1" applyFill="1" applyAlignment="1">
      <alignment horizontal="center" vertical="center"/>
    </xf>
    <xf numFmtId="0" fontId="3" fillId="3" borderId="11" xfId="51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77" fontId="3" fillId="0" borderId="8" xfId="51" applyNumberFormat="1" applyFont="1" applyBorder="1" applyAlignment="1">
      <alignment horizontal="center" vertical="center"/>
    </xf>
    <xf numFmtId="177" fontId="3" fillId="0" borderId="6" xfId="51" applyNumberFormat="1" applyFont="1" applyBorder="1" applyAlignment="1">
      <alignment horizontal="center" vertical="center"/>
    </xf>
    <xf numFmtId="177" fontId="3" fillId="0" borderId="7" xfId="51" applyNumberFormat="1" applyFont="1" applyBorder="1" applyAlignment="1">
      <alignment horizontal="center" vertical="center"/>
    </xf>
    <xf numFmtId="177" fontId="3" fillId="0" borderId="9" xfId="51" applyNumberFormat="1" applyFont="1" applyBorder="1" applyAlignment="1">
      <alignment horizontal="center" vertical="center"/>
    </xf>
    <xf numFmtId="0" fontId="3" fillId="3" borderId="5" xfId="51" applyFont="1" applyFill="1" applyBorder="1" applyAlignment="1">
      <alignment horizontal="center" vertical="center"/>
    </xf>
    <xf numFmtId="0" fontId="3" fillId="3" borderId="12" xfId="51" applyFont="1" applyFill="1" applyBorder="1" applyAlignment="1">
      <alignment horizontal="center" vertical="center"/>
    </xf>
    <xf numFmtId="0" fontId="5" fillId="0" borderId="9" xfId="51" applyFont="1" applyBorder="1" applyAlignment="1">
      <alignment horizontal="center" vertical="center"/>
    </xf>
    <xf numFmtId="177" fontId="5" fillId="0" borderId="8" xfId="51" applyNumberFormat="1" applyFont="1" applyBorder="1" applyAlignment="1">
      <alignment horizontal="center" vertical="center"/>
    </xf>
    <xf numFmtId="178" fontId="5" fillId="3" borderId="8" xfId="51" applyNumberFormat="1" applyFont="1" applyFill="1" applyBorder="1" applyAlignment="1">
      <alignment horizontal="center" vertical="center"/>
    </xf>
    <xf numFmtId="0" fontId="3" fillId="3" borderId="8" xfId="5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" fillId="2" borderId="8" xfId="51" applyFont="1" applyFill="1" applyBorder="1" applyAlignment="1">
      <alignment horizontal="center" vertical="center"/>
    </xf>
    <xf numFmtId="0" fontId="7" fillId="0" borderId="0" xfId="51" applyFont="1" applyAlignment="1">
      <alignment horizontal="right" vertical="center"/>
    </xf>
    <xf numFmtId="0" fontId="3" fillId="2" borderId="10" xfId="51" applyFont="1" applyFill="1" applyBorder="1" applyAlignment="1">
      <alignment horizontal="center" vertical="center"/>
    </xf>
    <xf numFmtId="0" fontId="3" fillId="2" borderId="11" xfId="51" applyFont="1" applyFill="1" applyBorder="1" applyAlignment="1">
      <alignment horizontal="center" vertical="center"/>
    </xf>
    <xf numFmtId="0" fontId="4" fillId="0" borderId="0" xfId="51" applyFont="1">
      <alignment vertical="center"/>
    </xf>
    <xf numFmtId="0" fontId="4" fillId="2" borderId="11" xfId="51" applyFont="1" applyFill="1" applyBorder="1" applyAlignment="1">
      <alignment horizontal="center" vertical="center"/>
    </xf>
    <xf numFmtId="0" fontId="4" fillId="0" borderId="5" xfId="51" applyFont="1" applyBorder="1">
      <alignment vertical="center"/>
    </xf>
    <xf numFmtId="0" fontId="8" fillId="2" borderId="12" xfId="51" applyFont="1" applyFill="1" applyBorder="1" applyAlignment="1">
      <alignment horizontal="center" vertical="center"/>
    </xf>
    <xf numFmtId="176" fontId="3" fillId="3" borderId="8" xfId="51" applyNumberFormat="1" applyFont="1" applyFill="1" applyBorder="1" applyAlignment="1">
      <alignment vertical="center" wrapText="1"/>
    </xf>
    <xf numFmtId="58" fontId="3" fillId="3" borderId="7" xfId="51" applyNumberFormat="1" applyFont="1" applyFill="1" applyBorder="1" applyAlignment="1">
      <alignment horizontal="left" vertical="center"/>
    </xf>
    <xf numFmtId="176" fontId="3" fillId="3" borderId="6" xfId="51" applyNumberFormat="1" applyFont="1" applyFill="1" applyBorder="1" applyAlignment="1">
      <alignment horizontal="center" vertical="center" wrapText="1"/>
    </xf>
    <xf numFmtId="176" fontId="3" fillId="3" borderId="7" xfId="51" applyNumberFormat="1" applyFont="1" applyFill="1" applyBorder="1" applyAlignment="1">
      <alignment horizontal="center" vertical="center" wrapText="1"/>
    </xf>
    <xf numFmtId="0" fontId="3" fillId="0" borderId="7" xfId="51" applyFont="1" applyBorder="1">
      <alignment vertical="center"/>
    </xf>
    <xf numFmtId="177" fontId="5" fillId="0" borderId="6" xfId="51" applyNumberFormat="1" applyFont="1" applyBorder="1" applyAlignment="1">
      <alignment horizontal="center" vertical="center"/>
    </xf>
    <xf numFmtId="177" fontId="5" fillId="0" borderId="7" xfId="51" applyNumberFormat="1" applyFont="1" applyBorder="1" applyAlignment="1">
      <alignment horizontal="center" vertical="center"/>
    </xf>
    <xf numFmtId="0" fontId="5" fillId="0" borderId="8" xfId="51" applyFont="1" applyBorder="1">
      <alignment vertical="center"/>
    </xf>
    <xf numFmtId="179" fontId="5" fillId="0" borderId="8" xfId="51" applyNumberFormat="1" applyFont="1" applyBorder="1" applyAlignment="1">
      <alignment horizontal="center" vertical="center"/>
    </xf>
    <xf numFmtId="0" fontId="0" fillId="0" borderId="3" xfId="0" applyBorder="1">
      <alignment vertical="center"/>
    </xf>
    <xf numFmtId="0" fontId="3" fillId="3" borderId="8" xfId="51" applyFont="1" applyFill="1" applyBorder="1" applyAlignment="1">
      <alignment horizontal="center" vertical="center" wrapText="1"/>
    </xf>
    <xf numFmtId="176" fontId="3" fillId="3" borderId="7" xfId="51" applyNumberFormat="1" applyFont="1" applyFill="1" applyBorder="1" applyAlignment="1">
      <alignment horizontal="center" vertical="center"/>
    </xf>
    <xf numFmtId="0" fontId="3" fillId="3" borderId="8" xfId="51" applyFont="1" applyFill="1" applyBorder="1" applyAlignment="1">
      <alignment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  <cellStyle name="常规 3" xfId="51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112395</xdr:colOff>
      <xdr:row>1</xdr:row>
      <xdr:rowOff>14605</xdr:rowOff>
    </xdr:from>
    <xdr:to>
      <xdr:col>5</xdr:col>
      <xdr:colOff>130810</xdr:colOff>
      <xdr:row>3</xdr:row>
      <xdr:rowOff>168910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17170" y="186055"/>
          <a:ext cx="1270635" cy="549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54"/>
  <sheetViews>
    <sheetView tabSelected="1" zoomScale="94" zoomScaleNormal="94" workbookViewId="0">
      <selection activeCell="K38" sqref="K38"/>
    </sheetView>
  </sheetViews>
  <sheetFormatPr defaultColWidth="9" defaultRowHeight="13.5"/>
  <cols>
    <col min="1" max="1" width="1.46017699115044" customWidth="1"/>
    <col min="2" max="3" width="2.23008849557522" customWidth="1"/>
    <col min="4" max="4" width="12.141592920354" customWidth="1"/>
    <col min="5" max="5" width="0.849557522123894" customWidth="1"/>
    <col min="6" max="6" width="18" customWidth="1"/>
    <col min="7" max="7" width="11.6194690265487" customWidth="1"/>
    <col min="8" max="8" width="11.141592920354" customWidth="1"/>
    <col min="9" max="9" width="1" customWidth="1"/>
    <col min="10" max="10" width="11.8495575221239" customWidth="1"/>
    <col min="11" max="11" width="29.4513274336283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6" spans="2:11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ht="20.15" customHeight="1" spans="2:11">
      <c r="B4" s="3"/>
      <c r="C4" s="3"/>
      <c r="D4" s="3"/>
      <c r="E4" s="3"/>
      <c r="F4" s="3"/>
      <c r="G4" s="3"/>
      <c r="H4" s="3"/>
      <c r="I4" s="3"/>
      <c r="J4" s="3"/>
      <c r="K4" s="45"/>
    </row>
    <row r="5" ht="20.15" customHeight="1" spans="2:11">
      <c r="B5" s="4"/>
      <c r="C5" s="5"/>
      <c r="D5" s="6" t="s">
        <v>1</v>
      </c>
      <c r="E5" s="6"/>
      <c r="F5" s="7" t="s">
        <v>2</v>
      </c>
      <c r="G5" s="7"/>
      <c r="H5" s="6" t="s">
        <v>3</v>
      </c>
      <c r="I5" s="5"/>
      <c r="J5" s="7" t="s">
        <v>4</v>
      </c>
      <c r="K5" s="46"/>
    </row>
    <row r="6" ht="20.15" customHeight="1" spans="2:11">
      <c r="B6" s="8"/>
      <c r="C6" s="9"/>
      <c r="D6" s="10" t="s">
        <v>5</v>
      </c>
      <c r="E6" s="10"/>
      <c r="F6" s="11" t="s">
        <v>6</v>
      </c>
      <c r="G6" s="11"/>
      <c r="H6" s="10" t="s">
        <v>7</v>
      </c>
      <c r="I6" s="9"/>
      <c r="J6" s="11" t="s">
        <v>8</v>
      </c>
      <c r="K6" s="47"/>
    </row>
    <row r="7" ht="20.15" customHeight="1" spans="2:11">
      <c r="B7" s="8"/>
      <c r="C7" s="9"/>
      <c r="D7" s="10" t="s">
        <v>9</v>
      </c>
      <c r="E7" s="10"/>
      <c r="F7" s="12" t="s">
        <v>10</v>
      </c>
      <c r="G7" s="12"/>
      <c r="H7" s="13" t="s">
        <v>11</v>
      </c>
      <c r="I7" s="48"/>
      <c r="J7" s="12" t="s">
        <v>12</v>
      </c>
      <c r="K7" s="49"/>
    </row>
    <row r="8" ht="20.15" customHeight="1" spans="2:11">
      <c r="B8" s="14"/>
      <c r="C8" s="15"/>
      <c r="D8" s="16"/>
      <c r="E8" s="16"/>
      <c r="F8" s="17"/>
      <c r="G8" s="17"/>
      <c r="H8" s="18" t="s">
        <v>13</v>
      </c>
      <c r="I8" s="50"/>
      <c r="J8" s="17" t="s">
        <v>14</v>
      </c>
      <c r="K8" s="51"/>
    </row>
    <row r="9" ht="20.15" customHeight="1" spans="2:11">
      <c r="B9" s="9"/>
      <c r="C9" s="9"/>
      <c r="D9" s="9"/>
      <c r="E9" s="9"/>
      <c r="F9" s="9"/>
      <c r="G9" s="9"/>
      <c r="H9" s="9"/>
      <c r="I9" s="9"/>
      <c r="J9" s="9"/>
      <c r="K9" s="9"/>
    </row>
    <row r="10" ht="20.15" customHeight="1" spans="2:11">
      <c r="B10" s="19" t="s">
        <v>15</v>
      </c>
      <c r="C10" s="20"/>
      <c r="D10" s="19" t="s">
        <v>16</v>
      </c>
      <c r="E10" s="19" t="s">
        <v>17</v>
      </c>
      <c r="F10" s="20"/>
      <c r="G10" s="21" t="s">
        <v>18</v>
      </c>
      <c r="H10" s="20" t="s">
        <v>19</v>
      </c>
      <c r="I10" s="19" t="s">
        <v>20</v>
      </c>
      <c r="J10" s="20"/>
      <c r="K10" s="21" t="s">
        <v>21</v>
      </c>
    </row>
    <row r="11" ht="20.15" customHeight="1" spans="2:11">
      <c r="B11" s="22">
        <v>1</v>
      </c>
      <c r="C11" s="23"/>
      <c r="D11" s="24" t="s">
        <v>22</v>
      </c>
      <c r="E11" s="25" t="s">
        <v>23</v>
      </c>
      <c r="F11" s="26"/>
      <c r="G11" s="27">
        <v>38</v>
      </c>
      <c r="H11" s="28">
        <v>38</v>
      </c>
      <c r="I11" s="52"/>
      <c r="J11" s="52"/>
      <c r="K11" s="53" t="s">
        <v>24</v>
      </c>
    </row>
    <row r="12" ht="20.15" customHeight="1" spans="2:11">
      <c r="B12" s="22">
        <v>2</v>
      </c>
      <c r="C12" s="23"/>
      <c r="D12" s="24"/>
      <c r="E12" s="29"/>
      <c r="F12" s="30"/>
      <c r="G12" s="27">
        <v>19.04</v>
      </c>
      <c r="H12" s="28">
        <v>19.04</v>
      </c>
      <c r="I12" s="54"/>
      <c r="J12" s="55"/>
      <c r="K12" s="53" t="s">
        <v>25</v>
      </c>
    </row>
    <row r="13" ht="20.15" customHeight="1" spans="2:11">
      <c r="B13" s="31">
        <v>3</v>
      </c>
      <c r="C13" s="32"/>
      <c r="D13" s="24"/>
      <c r="E13" s="29"/>
      <c r="F13" s="30"/>
      <c r="G13" s="33">
        <v>11.23</v>
      </c>
      <c r="H13" s="34">
        <v>11.23</v>
      </c>
      <c r="I13" s="54"/>
      <c r="J13" s="55"/>
      <c r="K13" s="53" t="s">
        <v>26</v>
      </c>
    </row>
    <row r="14" ht="20.15" customHeight="1" spans="2:11">
      <c r="B14" s="22">
        <v>4</v>
      </c>
      <c r="C14" s="23"/>
      <c r="D14" s="24"/>
      <c r="E14" s="29"/>
      <c r="F14" s="30"/>
      <c r="G14" s="35">
        <v>12.64</v>
      </c>
      <c r="H14" s="34">
        <v>12.64</v>
      </c>
      <c r="I14" s="54"/>
      <c r="J14" s="55"/>
      <c r="K14" s="53" t="s">
        <v>27</v>
      </c>
    </row>
    <row r="15" ht="20.15" customHeight="1" spans="2:11">
      <c r="B15" s="22">
        <v>5</v>
      </c>
      <c r="C15" s="23"/>
      <c r="D15" s="24"/>
      <c r="E15" s="29"/>
      <c r="F15" s="30"/>
      <c r="G15" s="35">
        <v>19.97</v>
      </c>
      <c r="H15" s="34">
        <v>19.97</v>
      </c>
      <c r="I15" s="54"/>
      <c r="J15" s="55"/>
      <c r="K15" s="56" t="s">
        <v>28</v>
      </c>
    </row>
    <row r="16" ht="20.15" customHeight="1" spans="2:11">
      <c r="B16" s="31">
        <v>6</v>
      </c>
      <c r="C16" s="32"/>
      <c r="D16" s="24"/>
      <c r="E16" s="29"/>
      <c r="F16" s="30"/>
      <c r="G16" s="35">
        <v>28.83</v>
      </c>
      <c r="H16" s="34">
        <v>28.83</v>
      </c>
      <c r="I16" s="54"/>
      <c r="J16" s="55"/>
      <c r="K16" s="56" t="s">
        <v>29</v>
      </c>
    </row>
    <row r="17" ht="17" customHeight="1" spans="2:11">
      <c r="B17" s="22">
        <v>7</v>
      </c>
      <c r="C17" s="23"/>
      <c r="D17" s="24"/>
      <c r="E17" s="29"/>
      <c r="F17" s="30"/>
      <c r="G17" s="35">
        <v>31.79</v>
      </c>
      <c r="H17" s="34">
        <v>31.79</v>
      </c>
      <c r="I17" s="54"/>
      <c r="J17" s="55"/>
      <c r="K17" s="56" t="s">
        <v>30</v>
      </c>
    </row>
    <row r="18" ht="20.15" customHeight="1" spans="2:11">
      <c r="B18" s="22">
        <v>8</v>
      </c>
      <c r="C18" s="23"/>
      <c r="D18" s="24"/>
      <c r="E18" s="29"/>
      <c r="F18" s="30"/>
      <c r="G18" s="35">
        <v>16.5</v>
      </c>
      <c r="H18" s="34">
        <v>16.5</v>
      </c>
      <c r="I18" s="54"/>
      <c r="J18" s="55"/>
      <c r="K18" s="56" t="s">
        <v>31</v>
      </c>
    </row>
    <row r="19" ht="20.15" customHeight="1" spans="2:11">
      <c r="B19" s="31">
        <v>9</v>
      </c>
      <c r="C19" s="32"/>
      <c r="D19" s="24"/>
      <c r="E19" s="29"/>
      <c r="F19" s="30"/>
      <c r="G19" s="35">
        <v>35</v>
      </c>
      <c r="H19" s="34">
        <v>35</v>
      </c>
      <c r="I19" s="54"/>
      <c r="J19" s="55"/>
      <c r="K19" s="56" t="s">
        <v>32</v>
      </c>
    </row>
    <row r="20" ht="20.15" customHeight="1" spans="2:11">
      <c r="B20" s="22">
        <v>10</v>
      </c>
      <c r="C20" s="23"/>
      <c r="D20" s="24"/>
      <c r="E20" s="25" t="s">
        <v>33</v>
      </c>
      <c r="F20" s="26"/>
      <c r="G20" s="35">
        <v>13.9</v>
      </c>
      <c r="H20" s="34">
        <v>13.9</v>
      </c>
      <c r="I20" s="54"/>
      <c r="J20" s="55"/>
      <c r="K20" s="56" t="s">
        <v>34</v>
      </c>
    </row>
    <row r="21" ht="20.15" customHeight="1" spans="2:11">
      <c r="B21" s="22">
        <v>11</v>
      </c>
      <c r="C21" s="23"/>
      <c r="D21" s="24"/>
      <c r="E21" s="29"/>
      <c r="F21" s="30"/>
      <c r="G21" s="33">
        <v>40.52</v>
      </c>
      <c r="H21" s="34">
        <v>40.52</v>
      </c>
      <c r="I21" s="54"/>
      <c r="J21" s="55"/>
      <c r="K21" s="56" t="s">
        <v>35</v>
      </c>
    </row>
    <row r="22" ht="20.15" customHeight="1" spans="2:11">
      <c r="B22" s="31">
        <v>12</v>
      </c>
      <c r="C22" s="32"/>
      <c r="D22" s="24"/>
      <c r="E22" s="29"/>
      <c r="F22" s="30"/>
      <c r="G22" s="35">
        <v>128</v>
      </c>
      <c r="H22" s="34"/>
      <c r="I22" s="54">
        <v>128</v>
      </c>
      <c r="J22" s="55"/>
      <c r="K22" s="56" t="s">
        <v>36</v>
      </c>
    </row>
    <row r="23" ht="20.15" customHeight="1" spans="2:11">
      <c r="B23" s="22">
        <v>13</v>
      </c>
      <c r="C23" s="23"/>
      <c r="D23" s="24"/>
      <c r="E23" s="29"/>
      <c r="F23" s="30"/>
      <c r="G23" s="35">
        <v>42</v>
      </c>
      <c r="H23" s="34">
        <v>42</v>
      </c>
      <c r="I23" s="54"/>
      <c r="J23" s="55"/>
      <c r="K23" s="56" t="s">
        <v>37</v>
      </c>
    </row>
    <row r="24" ht="20.15" customHeight="1" spans="2:11">
      <c r="B24" s="22">
        <v>14</v>
      </c>
      <c r="C24" s="23"/>
      <c r="D24" s="24"/>
      <c r="E24" s="29"/>
      <c r="F24" s="30"/>
      <c r="G24" s="35">
        <v>39.8</v>
      </c>
      <c r="H24" s="34">
        <v>39.8</v>
      </c>
      <c r="I24" s="54"/>
      <c r="J24" s="55"/>
      <c r="K24" s="56" t="s">
        <v>38</v>
      </c>
    </row>
    <row r="25" ht="20.15" customHeight="1" spans="2:11">
      <c r="B25" s="31">
        <v>15</v>
      </c>
      <c r="C25" s="32"/>
      <c r="D25" s="24"/>
      <c r="E25" s="29"/>
      <c r="F25" s="30"/>
      <c r="G25" s="35">
        <v>41.4</v>
      </c>
      <c r="H25" s="34">
        <v>41.4</v>
      </c>
      <c r="I25" s="54"/>
      <c r="J25" s="55"/>
      <c r="K25" s="56" t="s">
        <v>39</v>
      </c>
    </row>
    <row r="26" ht="20.15" customHeight="1" spans="2:11">
      <c r="B26" s="22">
        <v>16</v>
      </c>
      <c r="C26" s="23"/>
      <c r="D26" s="24"/>
      <c r="E26" s="29"/>
      <c r="F26" s="30"/>
      <c r="G26" s="35">
        <v>15</v>
      </c>
      <c r="H26" s="34">
        <v>15</v>
      </c>
      <c r="I26" s="54"/>
      <c r="J26" s="55"/>
      <c r="K26" s="56" t="s">
        <v>40</v>
      </c>
    </row>
    <row r="27" ht="20.15" customHeight="1" spans="2:11">
      <c r="B27" s="22">
        <v>17</v>
      </c>
      <c r="C27" s="23"/>
      <c r="D27" s="24"/>
      <c r="E27" s="29"/>
      <c r="F27" s="30"/>
      <c r="G27" s="35">
        <v>84.2</v>
      </c>
      <c r="H27" s="36">
        <v>84.2</v>
      </c>
      <c r="I27" s="54"/>
      <c r="J27" s="55"/>
      <c r="K27" s="56" t="s">
        <v>41</v>
      </c>
    </row>
    <row r="28" ht="20.15" customHeight="1" spans="2:11">
      <c r="B28" s="22">
        <v>18</v>
      </c>
      <c r="C28" s="23"/>
      <c r="D28" s="24"/>
      <c r="E28" s="29"/>
      <c r="F28" s="30"/>
      <c r="G28" s="35">
        <v>66.3</v>
      </c>
      <c r="H28" s="36">
        <v>66.3</v>
      </c>
      <c r="I28" s="54"/>
      <c r="J28" s="55"/>
      <c r="K28" s="56" t="s">
        <v>42</v>
      </c>
    </row>
    <row r="29" ht="20.15" customHeight="1" spans="2:11">
      <c r="B29" s="31">
        <v>19</v>
      </c>
      <c r="C29" s="32"/>
      <c r="D29" s="24"/>
      <c r="E29" s="29"/>
      <c r="F29" s="30"/>
      <c r="G29" s="35">
        <v>58.2</v>
      </c>
      <c r="H29" s="36">
        <v>58.2</v>
      </c>
      <c r="I29" s="54"/>
      <c r="J29" s="55"/>
      <c r="K29" s="56" t="s">
        <v>43</v>
      </c>
    </row>
    <row r="30" ht="20.15" customHeight="1" spans="2:11">
      <c r="B30" s="22">
        <v>20</v>
      </c>
      <c r="C30" s="23"/>
      <c r="D30" s="24"/>
      <c r="E30" s="29"/>
      <c r="F30" s="30"/>
      <c r="G30" s="35">
        <v>58.2</v>
      </c>
      <c r="H30" s="36">
        <v>58.2</v>
      </c>
      <c r="I30" s="54"/>
      <c r="J30" s="55"/>
      <c r="K30" s="56" t="s">
        <v>44</v>
      </c>
    </row>
    <row r="31" ht="20.15" customHeight="1" spans="2:11">
      <c r="B31" s="22">
        <v>21</v>
      </c>
      <c r="C31" s="23"/>
      <c r="D31" s="24"/>
      <c r="E31" s="29"/>
      <c r="F31" s="30"/>
      <c r="G31" s="35">
        <v>29.98</v>
      </c>
      <c r="H31" s="36">
        <v>29.98</v>
      </c>
      <c r="I31" s="54"/>
      <c r="J31" s="55"/>
      <c r="K31" s="56" t="s">
        <v>45</v>
      </c>
    </row>
    <row r="32" ht="20.15" customHeight="1" spans="2:11">
      <c r="B32" s="22">
        <v>22</v>
      </c>
      <c r="C32" s="23"/>
      <c r="D32" s="24"/>
      <c r="E32" s="29"/>
      <c r="F32" s="30"/>
      <c r="G32" s="35">
        <v>26.4</v>
      </c>
      <c r="H32" s="36">
        <v>26.4</v>
      </c>
      <c r="I32" s="54"/>
      <c r="J32" s="55"/>
      <c r="K32" s="56" t="s">
        <v>46</v>
      </c>
    </row>
    <row r="33" ht="20.15" customHeight="1" spans="2:11">
      <c r="B33" s="31">
        <v>23</v>
      </c>
      <c r="C33" s="32"/>
      <c r="D33" s="24"/>
      <c r="E33" s="29"/>
      <c r="F33" s="30"/>
      <c r="G33" s="35">
        <v>6.5</v>
      </c>
      <c r="H33" s="36">
        <v>6.5</v>
      </c>
      <c r="I33" s="54"/>
      <c r="J33" s="55"/>
      <c r="K33" s="56" t="s">
        <v>47</v>
      </c>
    </row>
    <row r="34" ht="20.15" customHeight="1" spans="2:11">
      <c r="B34" s="22">
        <v>24</v>
      </c>
      <c r="C34" s="23"/>
      <c r="D34" s="24"/>
      <c r="E34" s="37"/>
      <c r="F34" s="38"/>
      <c r="G34" s="35">
        <v>35.4</v>
      </c>
      <c r="H34" s="36">
        <v>35.4</v>
      </c>
      <c r="I34" s="54"/>
      <c r="J34" s="55"/>
      <c r="K34" s="56" t="s">
        <v>47</v>
      </c>
    </row>
    <row r="35" ht="20.15" customHeight="1" spans="2:11">
      <c r="B35" s="19" t="s">
        <v>48</v>
      </c>
      <c r="C35" s="39"/>
      <c r="D35" s="39"/>
      <c r="E35" s="39"/>
      <c r="F35" s="20"/>
      <c r="G35" s="40">
        <f>SUM(G11:G34)</f>
        <v>898.8</v>
      </c>
      <c r="H35" s="40">
        <f>SUM(H11:H34)</f>
        <v>770.8</v>
      </c>
      <c r="I35" s="57">
        <f>SUM(I13:J34)</f>
        <v>128</v>
      </c>
      <c r="J35" s="58"/>
      <c r="K35" s="59"/>
    </row>
    <row r="36" ht="20.15" customHeight="1" spans="2:11">
      <c r="B36" s="21" t="s">
        <v>19</v>
      </c>
      <c r="C36" s="21"/>
      <c r="D36" s="21"/>
      <c r="E36" s="21"/>
      <c r="F36" s="21"/>
      <c r="G36" s="21" t="s">
        <v>49</v>
      </c>
      <c r="H36" s="21"/>
      <c r="I36" s="21"/>
      <c r="J36" s="21"/>
      <c r="K36" s="21" t="s">
        <v>50</v>
      </c>
    </row>
    <row r="37" ht="20.15" customHeight="1" spans="2:11">
      <c r="B37" s="41">
        <f>(H35)</f>
        <v>770.8</v>
      </c>
      <c r="C37" s="41"/>
      <c r="D37" s="41"/>
      <c r="E37" s="41"/>
      <c r="F37" s="41"/>
      <c r="G37" s="41">
        <f>I35</f>
        <v>128</v>
      </c>
      <c r="H37" s="41"/>
      <c r="I37" s="41"/>
      <c r="J37" s="41"/>
      <c r="K37" s="60">
        <f>SUM(B37:J37)</f>
        <v>898.8</v>
      </c>
    </row>
    <row r="38" ht="20.15" customHeight="1" spans="2:11">
      <c r="B38" s="9"/>
      <c r="C38" s="9"/>
      <c r="D38" s="9"/>
      <c r="E38" s="9"/>
      <c r="F38" s="9"/>
      <c r="G38" s="9"/>
      <c r="H38" s="9"/>
      <c r="I38" s="9"/>
      <c r="J38" s="9"/>
      <c r="K38" s="9"/>
    </row>
    <row r="39" ht="20.15" customHeight="1" spans="2:11">
      <c r="B39" s="9" t="s">
        <v>51</v>
      </c>
      <c r="C39" s="9"/>
      <c r="D39" s="9"/>
      <c r="E39" s="9"/>
      <c r="F39" s="9" t="s">
        <v>52</v>
      </c>
      <c r="G39" s="9" t="s">
        <v>53</v>
      </c>
      <c r="H39" s="9"/>
      <c r="I39" s="9"/>
      <c r="J39" s="9" t="s">
        <v>54</v>
      </c>
      <c r="K39" s="9"/>
    </row>
    <row r="42" ht="17.6" spans="1:11">
      <c r="A42" s="2" t="s">
        <v>55</v>
      </c>
      <c r="B42" s="2"/>
      <c r="C42" s="2"/>
      <c r="D42" s="2"/>
      <c r="E42" s="2"/>
      <c r="F42" s="2"/>
      <c r="G42" s="2"/>
      <c r="H42" s="2"/>
      <c r="I42" s="2"/>
      <c r="J42" s="2"/>
      <c r="K42" s="2"/>
    </row>
    <row r="44" ht="20.15" customHeight="1" spans="2:11">
      <c r="B44" s="4"/>
      <c r="C44" s="5"/>
      <c r="D44" s="6" t="s">
        <v>1</v>
      </c>
      <c r="E44" s="6"/>
      <c r="F44" s="7" t="s">
        <v>2</v>
      </c>
      <c r="G44" s="7"/>
      <c r="H44" s="6" t="s">
        <v>3</v>
      </c>
      <c r="I44" s="5"/>
      <c r="J44" s="7" t="s">
        <v>4</v>
      </c>
      <c r="K44" s="46"/>
    </row>
    <row r="45" ht="20.15" customHeight="1" spans="2:12">
      <c r="B45" s="8"/>
      <c r="C45" s="9"/>
      <c r="D45" s="10" t="s">
        <v>5</v>
      </c>
      <c r="E45" s="10"/>
      <c r="F45" s="11" t="s">
        <v>6</v>
      </c>
      <c r="G45" s="11"/>
      <c r="H45" s="10" t="s">
        <v>7</v>
      </c>
      <c r="I45" s="9"/>
      <c r="J45" s="11" t="s">
        <v>8</v>
      </c>
      <c r="K45" s="47"/>
      <c r="L45" s="61"/>
    </row>
    <row r="46" ht="20.15" customHeight="1" spans="2:12">
      <c r="B46" s="8"/>
      <c r="C46" s="9"/>
      <c r="D46" s="10" t="s">
        <v>9</v>
      </c>
      <c r="E46" s="10"/>
      <c r="F46" s="12" t="s">
        <v>10</v>
      </c>
      <c r="G46" s="12"/>
      <c r="H46" s="13"/>
      <c r="I46" s="48"/>
      <c r="J46" s="12" t="s">
        <v>12</v>
      </c>
      <c r="K46" s="12"/>
      <c r="L46" s="61"/>
    </row>
    <row r="47" ht="20.15" customHeight="1" spans="2:11">
      <c r="B47" s="14"/>
      <c r="C47" s="15"/>
      <c r="D47" s="16"/>
      <c r="E47" s="16"/>
      <c r="F47" s="17"/>
      <c r="G47" s="17"/>
      <c r="H47" s="18" t="s">
        <v>13</v>
      </c>
      <c r="I47" s="50"/>
      <c r="J47" s="17" t="s">
        <v>14</v>
      </c>
      <c r="K47" s="51"/>
    </row>
    <row r="48" ht="20.15" customHeight="1"/>
    <row r="49" ht="20.15" customHeight="1" spans="2:11">
      <c r="B49" s="42"/>
      <c r="C49" s="42"/>
      <c r="D49" s="43" t="s">
        <v>56</v>
      </c>
      <c r="E49" s="42" t="s">
        <v>57</v>
      </c>
      <c r="F49" s="42"/>
      <c r="G49" s="27" t="s">
        <v>58</v>
      </c>
      <c r="H49" s="27" t="s">
        <v>59</v>
      </c>
      <c r="I49" s="27" t="s">
        <v>48</v>
      </c>
      <c r="J49" s="27"/>
      <c r="K49" s="62" t="s">
        <v>21</v>
      </c>
    </row>
    <row r="50" ht="20.15" customHeight="1" spans="2:11">
      <c r="B50" s="42">
        <v>1</v>
      </c>
      <c r="C50" s="42"/>
      <c r="D50" s="43" t="s">
        <v>6</v>
      </c>
      <c r="E50" s="44" t="s">
        <v>60</v>
      </c>
      <c r="F50" s="44"/>
      <c r="G50" s="27">
        <v>300</v>
      </c>
      <c r="H50" s="27">
        <v>1</v>
      </c>
      <c r="I50" s="28">
        <f>G50*H50</f>
        <v>300</v>
      </c>
      <c r="J50" s="63"/>
      <c r="K50" s="64"/>
    </row>
    <row r="51" ht="20.15" customHeight="1" spans="2:11">
      <c r="B51" s="42">
        <v>2</v>
      </c>
      <c r="C51" s="42"/>
      <c r="D51" s="43" t="s">
        <v>6</v>
      </c>
      <c r="E51" s="12" t="s">
        <v>61</v>
      </c>
      <c r="F51" s="12"/>
      <c r="G51" s="27">
        <v>100</v>
      </c>
      <c r="H51" s="27">
        <v>5</v>
      </c>
      <c r="I51" s="28">
        <f>G51*H51</f>
        <v>500</v>
      </c>
      <c r="J51" s="63"/>
      <c r="K51" s="59"/>
    </row>
    <row r="52" ht="20.15" customHeight="1" spans="2:11">
      <c r="B52" s="42">
        <v>3</v>
      </c>
      <c r="C52" s="42"/>
      <c r="D52" s="43" t="s">
        <v>6</v>
      </c>
      <c r="E52" s="44" t="s">
        <v>62</v>
      </c>
      <c r="F52" s="44"/>
      <c r="G52" s="27">
        <v>200</v>
      </c>
      <c r="H52" s="27">
        <v>2</v>
      </c>
      <c r="I52" s="28">
        <f>G52*H52</f>
        <v>400</v>
      </c>
      <c r="J52" s="63"/>
      <c r="K52" s="59"/>
    </row>
    <row r="53" ht="20.15" customHeight="1" spans="2:11">
      <c r="B53" s="19" t="s">
        <v>48</v>
      </c>
      <c r="C53" s="39"/>
      <c r="D53" s="39"/>
      <c r="E53" s="39"/>
      <c r="F53" s="20"/>
      <c r="G53" s="40"/>
      <c r="H53" s="40">
        <f>SUM(H50:H52)</f>
        <v>8</v>
      </c>
      <c r="I53" s="57">
        <f>SUM(I50:J52)</f>
        <v>1200</v>
      </c>
      <c r="J53" s="58"/>
      <c r="K53" s="59"/>
    </row>
    <row r="54" ht="20.15" customHeight="1" spans="2:11">
      <c r="B54" s="9" t="s">
        <v>51</v>
      </c>
      <c r="C54" s="9"/>
      <c r="D54" s="9"/>
      <c r="E54" s="9"/>
      <c r="F54" s="9" t="s">
        <v>52</v>
      </c>
      <c r="G54" s="9" t="s">
        <v>53</v>
      </c>
      <c r="H54" s="9"/>
      <c r="I54" s="9"/>
      <c r="J54" s="9" t="s">
        <v>54</v>
      </c>
      <c r="K54" s="9"/>
    </row>
  </sheetData>
  <mergeCells count="89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B12:C12"/>
    <mergeCell ref="I12:J12"/>
    <mergeCell ref="B13:C13"/>
    <mergeCell ref="I13:J13"/>
    <mergeCell ref="B14:C14"/>
    <mergeCell ref="I14:J14"/>
    <mergeCell ref="B15:C15"/>
    <mergeCell ref="I15:J15"/>
    <mergeCell ref="B16:C16"/>
    <mergeCell ref="I16:J16"/>
    <mergeCell ref="B17:C17"/>
    <mergeCell ref="I17:J17"/>
    <mergeCell ref="B18:C18"/>
    <mergeCell ref="I18:J18"/>
    <mergeCell ref="B19:C19"/>
    <mergeCell ref="I19:J19"/>
    <mergeCell ref="B20:C20"/>
    <mergeCell ref="I20:J20"/>
    <mergeCell ref="B21:C21"/>
    <mergeCell ref="I21:J21"/>
    <mergeCell ref="B22:C22"/>
    <mergeCell ref="I22:J22"/>
    <mergeCell ref="B23:C23"/>
    <mergeCell ref="I23:J23"/>
    <mergeCell ref="B24:C24"/>
    <mergeCell ref="I24:J24"/>
    <mergeCell ref="B25:C25"/>
    <mergeCell ref="I25:J25"/>
    <mergeCell ref="B26:C26"/>
    <mergeCell ref="I26:J26"/>
    <mergeCell ref="B27:C27"/>
    <mergeCell ref="I27:J27"/>
    <mergeCell ref="B28:C28"/>
    <mergeCell ref="I28:J28"/>
    <mergeCell ref="B29:C29"/>
    <mergeCell ref="I29:J29"/>
    <mergeCell ref="B30:C30"/>
    <mergeCell ref="I30:J30"/>
    <mergeCell ref="B31:C31"/>
    <mergeCell ref="I31:J31"/>
    <mergeCell ref="B32:C32"/>
    <mergeCell ref="I32:J32"/>
    <mergeCell ref="B33:C33"/>
    <mergeCell ref="I33:J33"/>
    <mergeCell ref="B34:C34"/>
    <mergeCell ref="I34:J34"/>
    <mergeCell ref="B35:F35"/>
    <mergeCell ref="I35:J35"/>
    <mergeCell ref="B36:F36"/>
    <mergeCell ref="G36:J36"/>
    <mergeCell ref="B37:F37"/>
    <mergeCell ref="G37:J37"/>
    <mergeCell ref="A42:K42"/>
    <mergeCell ref="F44:G44"/>
    <mergeCell ref="J44:K44"/>
    <mergeCell ref="F45:G45"/>
    <mergeCell ref="J45:K45"/>
    <mergeCell ref="F46:G46"/>
    <mergeCell ref="J46:K46"/>
    <mergeCell ref="J47:K47"/>
    <mergeCell ref="B49:C49"/>
    <mergeCell ref="E49:F49"/>
    <mergeCell ref="I49:J49"/>
    <mergeCell ref="B50:C50"/>
    <mergeCell ref="E50:F50"/>
    <mergeCell ref="I50:J50"/>
    <mergeCell ref="B51:C51"/>
    <mergeCell ref="E51:F51"/>
    <mergeCell ref="I51:J51"/>
    <mergeCell ref="B52:C52"/>
    <mergeCell ref="E52:F52"/>
    <mergeCell ref="I52:J52"/>
    <mergeCell ref="B53:F53"/>
    <mergeCell ref="I53:J53"/>
    <mergeCell ref="D11:D34"/>
    <mergeCell ref="E20:F34"/>
    <mergeCell ref="E11:F19"/>
  </mergeCells>
  <pageMargins left="0.699305555555556" right="0.699305555555556" top="0.75" bottom="0.75" header="0.3" footer="0.3"/>
  <pageSetup paperSize="9" scale="69" orientation="portrait"/>
  <headerFooter/>
  <colBreaks count="1" manualBreakCount="1">
    <brk id="11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="70" zoomScaleNormal="70" topLeftCell="A17" workbookViewId="0">
      <selection activeCell="D16" sqref="D16"/>
    </sheetView>
  </sheetViews>
  <sheetFormatPr defaultColWidth="9" defaultRowHeight="13.5"/>
  <sheetData/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橘子汽水.</cp:lastModifiedBy>
  <dcterms:created xsi:type="dcterms:W3CDTF">2014-04-21T16:52:00Z</dcterms:created>
  <cp:lastPrinted>2022-09-15T09:58:00Z</cp:lastPrinted>
  <dcterms:modified xsi:type="dcterms:W3CDTF">2024-09-25T05:19:01Z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11C72C641B26EA2B54427D64304CE749_43</vt:lpwstr>
  </property>
</Properties>
</file>