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<sst xmlns="http://schemas.openxmlformats.org/spreadsheetml/2006/main" count="55">
  <si>
    <t>【借款报销单】</t>
  </si>
  <si>
    <t>团号：
HMJB-181019-MXM219</t>
  </si>
  <si>
    <t>会议日期：10月19日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</si>
  <si>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</si>
  <si>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</si>
  <si>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</si>
  <si>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</si>
  <si>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</si>
  <si>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</si>
  <si>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</si>
  <si>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</si>
  <si>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</si>
  <si>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</si>
  <si>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</si>
  <si>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</si>
  <si>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</si>
  <si>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属地接送</t>
  </si>
  <si>
    <t>可用项目：租车费、大交通、过路费、过桥费。
加油费（仅试驾活动可用，且只可使用活动当时当地的加油票）</t>
  </si>
  <si>
    <t>打车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</si>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</sst>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_);[Red]\(#,##0.00\)"/>
    <numFmt numFmtId="178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3" fillId="17" borderId="8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24" fillId="28" borderId="14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64" sqref="J64"/>
    </sheetView>
  </sheetViews>
  <sheetFormatPr defaultColWidth="9" defaultRowHeight="21" customHeight="1"/>
  <cols>
    <col min="1" max="1" width="9" style="2"/>
    <col min="2" max="2" width="16.775" customWidth="1"/>
    <col min="3" max="3" width="9" style="3"/>
    <col min="5" max="5" width="12.3333333333333" customWidth="1"/>
    <col min="6" max="6" width="11.625" customWidth="1"/>
    <col min="8" max="8" width="11.625" customWidth="1"/>
    <col min="9" max="9" width="24.8833333333333" customWidth="1"/>
    <col min="10" max="10" width="39.441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36"/>
      <c r="J4" s="36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600</v>
      </c>
      <c r="G8" s="15">
        <v>0</v>
      </c>
      <c r="H8" s="15">
        <f t="shared" ref="H8:H45" si="0">F8+G8</f>
        <v>600</v>
      </c>
      <c r="I8" s="37" t="s">
        <v>16</v>
      </c>
      <c r="J8" s="38" t="s">
        <v>17</v>
      </c>
    </row>
    <row r="9" customHeight="1" spans="1:10">
      <c r="A9" s="13"/>
      <c r="B9" s="14"/>
      <c r="C9" s="15"/>
      <c r="D9" s="16"/>
      <c r="E9" s="15"/>
      <c r="F9" s="15">
        <v>16</v>
      </c>
      <c r="G9" s="15">
        <v>0</v>
      </c>
      <c r="H9" s="15">
        <f t="shared" si="0"/>
        <v>16</v>
      </c>
      <c r="I9" s="37" t="s">
        <v>18</v>
      </c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19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616</v>
      </c>
      <c r="G13" s="19">
        <f t="shared" ref="G13:H13" si="1">SUM(G8:G12)</f>
        <v>0</v>
      </c>
      <c r="H13" s="19">
        <f t="shared" si="1"/>
        <v>616</v>
      </c>
      <c r="I13" s="40"/>
      <c r="J13" s="41"/>
    </row>
    <row r="14" customHeight="1" spans="1:10">
      <c r="A14" s="20">
        <v>2</v>
      </c>
      <c r="B14" s="21" t="s">
        <v>20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7"/>
      <c r="J14" s="38" t="s">
        <v>21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7"/>
      <c r="J15" s="39"/>
    </row>
    <row r="16" s="1" customFormat="1" customHeight="1" spans="1:10">
      <c r="A16" s="17"/>
      <c r="B16" s="18" t="s">
        <v>22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23</v>
      </c>
      <c r="C17" s="15">
        <v>0</v>
      </c>
      <c r="D17" s="16"/>
      <c r="E17" s="15">
        <v>0</v>
      </c>
      <c r="F17" s="15">
        <v>0</v>
      </c>
      <c r="G17" s="15">
        <v>0</v>
      </c>
      <c r="H17" s="15">
        <f t="shared" si="0"/>
        <v>0</v>
      </c>
      <c r="I17" s="37"/>
      <c r="J17" s="42" t="s">
        <v>24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7"/>
      <c r="J20" s="43"/>
    </row>
    <row r="21" s="1" customFormat="1" customHeight="1" spans="1:10">
      <c r="A21" s="17"/>
      <c r="B21" s="18" t="s">
        <v>25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40"/>
      <c r="J21" s="44"/>
    </row>
    <row r="22" customHeight="1" spans="1:10">
      <c r="A22" s="13">
        <v>4</v>
      </c>
      <c r="B22" s="14" t="s">
        <v>26</v>
      </c>
      <c r="C22" s="15">
        <v>0</v>
      </c>
      <c r="D22" s="16"/>
      <c r="E22" s="15">
        <v>0</v>
      </c>
      <c r="F22" s="15">
        <v>537</v>
      </c>
      <c r="G22" s="15">
        <v>0</v>
      </c>
      <c r="H22" s="15">
        <f t="shared" si="0"/>
        <v>537</v>
      </c>
      <c r="I22" s="37"/>
      <c r="J22" s="42" t="s">
        <v>27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7"/>
      <c r="J23" s="43"/>
    </row>
    <row r="24" s="1" customFormat="1" customHeight="1" spans="1:10">
      <c r="A24" s="17"/>
      <c r="B24" s="18" t="s">
        <v>28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537</v>
      </c>
      <c r="G24" s="19">
        <f t="shared" ref="G24:H24" si="6">SUM(G22:G23)</f>
        <v>0</v>
      </c>
      <c r="H24" s="19">
        <f t="shared" si="6"/>
        <v>537</v>
      </c>
      <c r="I24" s="40"/>
      <c r="J24" s="44"/>
    </row>
    <row r="25" customHeight="1" spans="1:10">
      <c r="A25" s="20">
        <v>5</v>
      </c>
      <c r="B25" s="21" t="s">
        <v>29</v>
      </c>
      <c r="C25" s="22">
        <v>0</v>
      </c>
      <c r="D25" s="20"/>
      <c r="E25" s="22">
        <v>0</v>
      </c>
      <c r="F25" s="15">
        <v>0</v>
      </c>
      <c r="G25" s="15">
        <v>0</v>
      </c>
      <c r="H25" s="15">
        <f t="shared" si="0"/>
        <v>0</v>
      </c>
      <c r="I25" s="37"/>
      <c r="J25" s="38" t="s">
        <v>30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7"/>
      <c r="J26" s="39"/>
    </row>
    <row r="27" s="1" customFormat="1" customHeight="1" spans="1:10">
      <c r="A27" s="17"/>
      <c r="B27" s="18" t="s">
        <v>31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0"/>
      <c r="J27" s="41"/>
    </row>
    <row r="28" customHeight="1" spans="1:10">
      <c r="A28" s="13">
        <v>6</v>
      </c>
      <c r="B28" s="14" t="s">
        <v>32</v>
      </c>
      <c r="C28" s="15">
        <v>0</v>
      </c>
      <c r="D28" s="16"/>
      <c r="E28" s="15">
        <v>0</v>
      </c>
      <c r="F28" s="15">
        <v>0</v>
      </c>
      <c r="G28" s="15">
        <v>0</v>
      </c>
      <c r="H28" s="15">
        <f t="shared" si="0"/>
        <v>0</v>
      </c>
      <c r="I28" s="37"/>
      <c r="J28" s="38" t="s">
        <v>33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7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7"/>
      <c r="J30" s="4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7"/>
      <c r="J31" s="43"/>
    </row>
    <row r="32" s="1" customFormat="1" customHeight="1" spans="1:10">
      <c r="A32" s="17"/>
      <c r="B32" s="18" t="s">
        <v>34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0"/>
      <c r="J32" s="44"/>
    </row>
    <row r="33" customHeight="1" spans="1:10">
      <c r="A33" s="13">
        <v>7</v>
      </c>
      <c r="B33" s="14" t="s">
        <v>35</v>
      </c>
      <c r="C33" s="15">
        <v>0</v>
      </c>
      <c r="D33" s="16"/>
      <c r="E33" s="15">
        <v>0</v>
      </c>
      <c r="F33" s="15">
        <v>0</v>
      </c>
      <c r="G33" s="15">
        <v>0</v>
      </c>
      <c r="H33" s="15">
        <f t="shared" si="0"/>
        <v>0</v>
      </c>
      <c r="I33" s="37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7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7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7"/>
      <c r="J36" s="46"/>
    </row>
    <row r="37" s="1" customFormat="1" customHeight="1" spans="1:10">
      <c r="A37" s="17"/>
      <c r="B37" s="18" t="s">
        <v>36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0"/>
      <c r="J37" s="47"/>
    </row>
    <row r="38" customHeight="1" spans="1:10">
      <c r="A38" s="13">
        <v>8</v>
      </c>
      <c r="B38" s="14" t="s">
        <v>37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7"/>
      <c r="J38" s="42" t="s">
        <v>38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7"/>
      <c r="J39" s="43"/>
    </row>
    <row r="40" s="1" customFormat="1" customHeight="1" spans="1:10">
      <c r="A40" s="17"/>
      <c r="B40" s="18" t="s">
        <v>39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0"/>
      <c r="J40" s="44"/>
    </row>
    <row r="41" customHeight="1" spans="1:10">
      <c r="A41" s="13">
        <v>9</v>
      </c>
      <c r="B41" s="14" t="s">
        <v>40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7"/>
      <c r="J41" s="38" t="s">
        <v>41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7"/>
      <c r="J43" s="39"/>
    </row>
    <row r="44" s="1" customFormat="1" customHeight="1" spans="1:10">
      <c r="A44" s="17"/>
      <c r="B44" s="18" t="s">
        <v>42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0"/>
      <c r="J44" s="41"/>
    </row>
    <row r="45" customHeight="1" spans="1:10">
      <c r="A45" s="20">
        <v>10</v>
      </c>
      <c r="B45" s="14" t="s">
        <v>43</v>
      </c>
      <c r="C45" s="15">
        <v>0</v>
      </c>
      <c r="D45" s="16"/>
      <c r="E45" s="15">
        <v>0</v>
      </c>
      <c r="F45" s="15">
        <v>0</v>
      </c>
      <c r="G45" s="15">
        <v>0</v>
      </c>
      <c r="H45" s="15">
        <f t="shared" si="0"/>
        <v>0</v>
      </c>
      <c r="I45" s="48"/>
      <c r="J45" s="45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7"/>
      <c r="J46" s="46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7"/>
      <c r="J47" s="46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7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7"/>
      <c r="J49" s="46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7"/>
      <c r="J50" s="46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7"/>
      <c r="J51" s="46"/>
    </row>
    <row r="52" s="1" customFormat="1" customHeight="1" spans="1:10">
      <c r="A52" s="17"/>
      <c r="B52" s="18" t="s">
        <v>44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0"/>
      <c r="J52" s="47"/>
    </row>
    <row r="53" customHeight="1" spans="1:10">
      <c r="A53" s="17"/>
      <c r="B53" s="18" t="s">
        <v>45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1153</v>
      </c>
      <c r="G53" s="19">
        <f t="shared" si="21"/>
        <v>0</v>
      </c>
      <c r="H53" s="19">
        <f t="shared" si="21"/>
        <v>1153</v>
      </c>
      <c r="I53" s="40"/>
      <c r="J53" s="49"/>
    </row>
    <row r="57" customHeight="1" spans="1:9">
      <c r="A57" s="27" t="s">
        <v>46</v>
      </c>
      <c r="B57" s="28"/>
      <c r="C57" s="29" t="s">
        <v>47</v>
      </c>
      <c r="D57" s="29"/>
      <c r="E57" s="29" t="s">
        <v>48</v>
      </c>
      <c r="F57" s="29"/>
      <c r="G57" s="29" t="s">
        <v>49</v>
      </c>
      <c r="H57" s="29"/>
      <c r="I57" s="50" t="s">
        <v>50</v>
      </c>
    </row>
    <row r="58" customHeight="1" spans="1:9">
      <c r="A58" s="30">
        <f>E53</f>
        <v>0</v>
      </c>
      <c r="B58" s="31"/>
      <c r="C58" s="31">
        <f>H53</f>
        <v>1153</v>
      </c>
      <c r="D58" s="31"/>
      <c r="E58" s="31">
        <f>F53</f>
        <v>1153</v>
      </c>
      <c r="F58" s="31"/>
      <c r="G58" s="31">
        <f>G53</f>
        <v>0</v>
      </c>
      <c r="H58" s="31"/>
      <c r="I58" s="51">
        <f>A58-C58</f>
        <v>-1153</v>
      </c>
    </row>
    <row r="60" customHeight="1" spans="1:9">
      <c r="A60" s="32" t="s">
        <v>51</v>
      </c>
      <c r="B60" s="33"/>
      <c r="C60" s="34" t="s">
        <v>52</v>
      </c>
      <c r="D60" s="32"/>
      <c r="E60" s="32" t="s">
        <v>53</v>
      </c>
      <c r="F60" s="32"/>
      <c r="G60" s="32" t="s">
        <v>54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王帅</cp:lastModifiedBy>
  <dcterms:created xsi:type="dcterms:W3CDTF">2014-04-15T08:52:00Z</dcterms:created>
  <cp:lastPrinted>2017-09-06T05:53:00Z</cp:lastPrinted>
  <dcterms:modified xsi:type="dcterms:W3CDTF">2018-11-01T09:52:24Z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