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C2E84496-044B-4942-9E15-662021D09200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 -沃芬" sheetId="5" r:id="rId1"/>
    <sheet name="员工报销明细" sheetId="3" r:id="rId2"/>
    <sheet name="员工差旅明细" sheetId="4" r:id="rId3"/>
  </sheets>
  <definedNames>
    <definedName name="_xlnm.Print_Area" localSheetId="2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5" l="1"/>
  <c r="F50" i="5"/>
  <c r="F51" i="5" s="1"/>
  <c r="E56" i="5" s="1"/>
  <c r="G50" i="5"/>
  <c r="G51" i="5" s="1"/>
  <c r="G56" i="5" s="1"/>
  <c r="E50" i="5"/>
  <c r="D50" i="5"/>
  <c r="D51" i="5" s="1"/>
  <c r="C50" i="5"/>
  <c r="C51" i="5" s="1"/>
  <c r="H49" i="5"/>
  <c r="H48" i="5"/>
  <c r="H46" i="5"/>
  <c r="H45" i="5"/>
  <c r="E45" i="5"/>
  <c r="G44" i="5"/>
  <c r="F44" i="5"/>
  <c r="D44" i="5"/>
  <c r="C44" i="5"/>
  <c r="H43" i="5"/>
  <c r="H42" i="5"/>
  <c r="H41" i="5"/>
  <c r="H44" i="5" s="1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D27" i="5"/>
  <c r="C27" i="5"/>
  <c r="H26" i="5"/>
  <c r="H25" i="5"/>
  <c r="H27" i="5" s="1"/>
  <c r="E25" i="5"/>
  <c r="E27" i="5" s="1"/>
  <c r="G24" i="5"/>
  <c r="F24" i="5"/>
  <c r="D24" i="5"/>
  <c r="C24" i="5"/>
  <c r="H23" i="5"/>
  <c r="H22" i="5"/>
  <c r="H24" i="5" s="1"/>
  <c r="E22" i="5"/>
  <c r="E24" i="5" s="1"/>
  <c r="H21" i="5"/>
  <c r="G21" i="5"/>
  <c r="F21" i="5"/>
  <c r="E21" i="5"/>
  <c r="D21" i="5"/>
  <c r="C21" i="5"/>
  <c r="H20" i="5"/>
  <c r="H19" i="5"/>
  <c r="H18" i="5"/>
  <c r="H17" i="5"/>
  <c r="E17" i="5"/>
  <c r="G16" i="5"/>
  <c r="F16" i="5"/>
  <c r="D16" i="5"/>
  <c r="C16" i="5"/>
  <c r="H15" i="5"/>
  <c r="H14" i="5"/>
  <c r="H16" i="5" s="1"/>
  <c r="E14" i="5"/>
  <c r="E16" i="5" s="1"/>
  <c r="H13" i="5"/>
  <c r="G13" i="5"/>
  <c r="F13" i="5"/>
  <c r="E13" i="5"/>
  <c r="D13" i="5"/>
  <c r="C13" i="5"/>
  <c r="H12" i="5"/>
  <c r="H11" i="5"/>
  <c r="H10" i="5"/>
  <c r="H9" i="5"/>
  <c r="H8" i="5"/>
  <c r="E8" i="5"/>
  <c r="H46" i="3"/>
  <c r="H50" i="3" s="1"/>
  <c r="F49" i="3"/>
  <c r="F47" i="3"/>
  <c r="H48" i="3"/>
  <c r="H47" i="3"/>
  <c r="H49" i="3"/>
  <c r="I18" i="4"/>
  <c r="G21" i="4" s="1"/>
  <c r="H18" i="4"/>
  <c r="B21" i="4" s="1"/>
  <c r="K21" i="4" s="1"/>
  <c r="G18" i="4"/>
  <c r="E51" i="5" l="1"/>
  <c r="A56" i="5" s="1"/>
  <c r="H47" i="5"/>
  <c r="H51" i="5" s="1"/>
  <c r="C56" i="5" s="1"/>
  <c r="H17" i="3"/>
  <c r="I56" i="5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<sst xmlns="http://schemas.openxmlformats.org/spreadsheetml/2006/main" count="152" uniqueCount="91">
  <si>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</si>
  <si>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</si>
  <si>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</si>
  <si>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</si>
  <si>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</si>
  <si>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</si>
  <si>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</si>
  <si>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</si>
  <si>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</si>
  <si>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</si>
  <si>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</si>
  <si>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</si>
  <si>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</si>
  <si>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</si>
  <si>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</si>
  <si>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</si>
  <si>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</si>
  <si>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</si>
  <si>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</si>
  <si>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</si>
  <si>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</si>
  <si>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</si>
  <si>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</si>
  <si>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</si>
  <si>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</si>
  <si>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</si>
  <si>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</si>
  <si>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</si>
  <si>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</si>
  <si>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</si>
  <si>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</si>
  <si>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</si>
  <si>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</si>
  <si>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</si>
  <si>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</si>
  <si>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</si>
  <si>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</si>
  <si>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</si>
  <si>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</si>
  <si>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</si>
  <si>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</si>
  <si>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</si>
  <si>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</si>
  <si>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</si>
  <si>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</si>
  <si>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</si>
  <si>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</si>
  <si>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</si>
  <si>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</si>
  <si>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</si>
  <si>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</si>
  <si>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</si>
  <si>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</si>
  <si>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</si>
  <si>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</si>
  <si>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</si>
  <si>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</si>
  <si>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</si>
  <si>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</si>
  <si>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</si>
  <si>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</si>
  <si>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</si>
  <si>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</si>
  <si>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</si>
  <si>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</si>
  <si>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</si>
  <si>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</si>
  <si>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</si>
  <si>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</si>
  <si>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</si>
  <si>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</si>
  <si>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</si>
  <si>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</si>
  <si>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</si>
  <si>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</si>
  <si>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</si>
  <si>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</si>
  <si>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</si>
  <si>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</si>
  <si>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</si>
  <si>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</si>
  <si>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</si>
  <si>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沃芬采购餐费 王凤雨</t>
    <phoneticPr fontId="9" type="noConversion"/>
  </si>
  <si>
    <t>客户星巴克（诺和）</t>
    <phoneticPr fontId="9" type="noConversion"/>
  </si>
  <si>
    <t>诺和客户</t>
    <phoneticPr fontId="9" type="noConversion"/>
  </si>
  <si>
    <t>客户喜茶</t>
    <phoneticPr fontId="9" type="noConversion"/>
  </si>
  <si>
    <t>沃芬公司打车</t>
    <phoneticPr fontId="9" type="noConversion"/>
  </si>
  <si>
    <t>餐费</t>
    <phoneticPr fontId="9" type="noConversion"/>
  </si>
  <si>
    <t>住宿费</t>
    <phoneticPr fontId="9" type="noConversion"/>
  </si>
  <si>
    <t>机票</t>
    <phoneticPr fontId="9" type="noConversion"/>
  </si>
  <si>
    <t>团号：HMJB-230418-WFY460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</si>
</sst>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78" fontId="6" fillId="0" borderId="3" xfId="0" applyNumberFormat="1" applyFont="1" applyBorder="1">
      <alignment vertical="center"/>
    </xf>
    <xf numFmtId="178" fontId="3" fillId="7" borderId="3" xfId="0" applyNumberFormat="1" applyFont="1" applyFill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961F6EC-BA73-498A-9DB1-927A4A4D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81CD-ACC2-4081-9007-BE6E4ACD431B}">
  <sheetPr>
    <tabColor rgb="FFFFFF00"/>
    <pageSetUpPr fitToPage="1"/>
  </sheetPr>
  <dimension ref="A2:L58"/>
  <sheetViews>
    <sheetView workbookViewId="0">
      <selection activeCell="H4" sqref="H4:I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48" t="s">
        <v>90</v>
      </c>
      <c r="I4" s="48"/>
      <c r="J4" s="48" t="s">
        <v>81</v>
      </c>
    </row>
    <row r="5" spans="1:12" ht="21" customHeight="1" x14ac:dyDescent="0.3">
      <c r="H5" s="49"/>
      <c r="I5" s="49"/>
      <c r="J5" s="49"/>
    </row>
    <row r="6" spans="1:12" ht="21" customHeight="1" x14ac:dyDescent="0.3">
      <c r="A6" s="50" t="s">
        <v>1</v>
      </c>
      <c r="B6" s="5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51" t="s">
        <v>5</v>
      </c>
    </row>
    <row r="7" spans="1:12" ht="21" customHeight="1" x14ac:dyDescent="0.3">
      <c r="A7" s="50"/>
      <c r="B7" s="51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1"/>
    </row>
    <row r="8" spans="1:12" ht="21" customHeight="1" x14ac:dyDescent="0.3">
      <c r="A8" s="57">
        <v>1</v>
      </c>
      <c r="B8" s="58" t="s">
        <v>13</v>
      </c>
      <c r="C8" s="59">
        <v>0</v>
      </c>
      <c r="D8" s="57">
        <v>1</v>
      </c>
      <c r="E8" s="5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4" t="s">
        <v>14</v>
      </c>
    </row>
    <row r="9" spans="1:12" ht="21" customHeight="1" x14ac:dyDescent="0.3">
      <c r="A9" s="57"/>
      <c r="B9" s="58"/>
      <c r="C9" s="59"/>
      <c r="D9" s="57"/>
      <c r="E9" s="59"/>
      <c r="F9" s="6">
        <v>0</v>
      </c>
      <c r="G9" s="6">
        <v>0</v>
      </c>
      <c r="H9" s="6">
        <f t="shared" si="0"/>
        <v>0</v>
      </c>
      <c r="I9" s="13"/>
      <c r="J9" s="55"/>
    </row>
    <row r="10" spans="1:12" ht="21" customHeight="1" x14ac:dyDescent="0.3">
      <c r="A10" s="57"/>
      <c r="B10" s="58"/>
      <c r="C10" s="59"/>
      <c r="D10" s="57"/>
      <c r="E10" s="59"/>
      <c r="F10" s="6">
        <v>0</v>
      </c>
      <c r="G10" s="6">
        <v>0</v>
      </c>
      <c r="H10" s="6">
        <f t="shared" si="0"/>
        <v>0</v>
      </c>
      <c r="I10" s="13"/>
      <c r="J10" s="55"/>
    </row>
    <row r="11" spans="1:12" ht="21" customHeight="1" x14ac:dyDescent="0.3">
      <c r="A11" s="57"/>
      <c r="B11" s="58"/>
      <c r="C11" s="59"/>
      <c r="D11" s="57"/>
      <c r="E11" s="59"/>
      <c r="F11" s="6">
        <v>0</v>
      </c>
      <c r="G11" s="6">
        <v>0</v>
      </c>
      <c r="H11" s="6">
        <f t="shared" si="0"/>
        <v>0</v>
      </c>
      <c r="I11" s="13"/>
      <c r="J11" s="55"/>
    </row>
    <row r="12" spans="1:12" ht="21" customHeight="1" x14ac:dyDescent="0.3">
      <c r="A12" s="57"/>
      <c r="B12" s="58"/>
      <c r="C12" s="59"/>
      <c r="D12" s="57"/>
      <c r="E12" s="59"/>
      <c r="F12" s="6">
        <v>0</v>
      </c>
      <c r="G12" s="6">
        <v>0</v>
      </c>
      <c r="H12" s="6">
        <f t="shared" si="0"/>
        <v>0</v>
      </c>
      <c r="I12" s="13"/>
      <c r="J12" s="55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6"/>
    </row>
    <row r="14" spans="1:12" ht="21" customHeight="1" x14ac:dyDescent="0.3">
      <c r="A14" s="60">
        <v>2</v>
      </c>
      <c r="B14" s="62" t="s">
        <v>16</v>
      </c>
      <c r="C14" s="64">
        <v>0</v>
      </c>
      <c r="D14" s="60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4" t="s">
        <v>17</v>
      </c>
    </row>
    <row r="15" spans="1:12" ht="21" customHeight="1" x14ac:dyDescent="0.3">
      <c r="A15" s="61"/>
      <c r="B15" s="63"/>
      <c r="C15" s="65"/>
      <c r="D15" s="61"/>
      <c r="E15" s="65"/>
      <c r="F15" s="6">
        <v>0</v>
      </c>
      <c r="G15" s="6">
        <v>0</v>
      </c>
      <c r="H15" s="6">
        <f t="shared" si="0"/>
        <v>0</v>
      </c>
      <c r="I15" s="13"/>
      <c r="J15" s="55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6"/>
    </row>
    <row r="17" spans="1:10" ht="21" customHeight="1" x14ac:dyDescent="0.3">
      <c r="A17" s="57">
        <v>3</v>
      </c>
      <c r="B17" s="58" t="s">
        <v>19</v>
      </c>
      <c r="C17" s="59">
        <v>0</v>
      </c>
      <c r="D17" s="57"/>
      <c r="E17" s="5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6" t="s">
        <v>20</v>
      </c>
    </row>
    <row r="18" spans="1:10" ht="21" customHeight="1" x14ac:dyDescent="0.3">
      <c r="A18" s="57"/>
      <c r="B18" s="58"/>
      <c r="C18" s="59"/>
      <c r="D18" s="57"/>
      <c r="E18" s="59"/>
      <c r="F18" s="6">
        <v>0</v>
      </c>
      <c r="G18" s="6">
        <v>0</v>
      </c>
      <c r="H18" s="6">
        <f t="shared" si="0"/>
        <v>0</v>
      </c>
      <c r="I18" s="13"/>
      <c r="J18" s="67"/>
    </row>
    <row r="19" spans="1:10" ht="21" customHeight="1" x14ac:dyDescent="0.3">
      <c r="A19" s="57"/>
      <c r="B19" s="58"/>
      <c r="C19" s="59"/>
      <c r="D19" s="57"/>
      <c r="E19" s="59"/>
      <c r="F19" s="6">
        <v>0</v>
      </c>
      <c r="G19" s="6">
        <v>0</v>
      </c>
      <c r="H19" s="6">
        <f t="shared" si="0"/>
        <v>0</v>
      </c>
      <c r="I19" s="13"/>
      <c r="J19" s="67"/>
    </row>
    <row r="20" spans="1:10" ht="21" customHeight="1" x14ac:dyDescent="0.3">
      <c r="A20" s="57"/>
      <c r="B20" s="58"/>
      <c r="C20" s="59"/>
      <c r="D20" s="57"/>
      <c r="E20" s="59"/>
      <c r="F20" s="6">
        <v>0</v>
      </c>
      <c r="G20" s="6">
        <v>0</v>
      </c>
      <c r="H20" s="6">
        <f t="shared" si="0"/>
        <v>0</v>
      </c>
      <c r="I20" s="13"/>
      <c r="J20" s="67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3">SUM(D17)</f>
        <v>0</v>
      </c>
      <c r="E21" s="20">
        <f t="shared" si="3"/>
        <v>0</v>
      </c>
      <c r="F21" s="9">
        <f>SUM(F17:F20)</f>
        <v>0</v>
      </c>
      <c r="G21" s="9">
        <f t="shared" ref="G21:H21" si="4">SUM(G17:G20)</f>
        <v>0</v>
      </c>
      <c r="H21" s="9">
        <f t="shared" si="4"/>
        <v>0</v>
      </c>
      <c r="I21" s="14"/>
      <c r="J21" s="68"/>
    </row>
    <row r="22" spans="1:10" ht="21" customHeight="1" x14ac:dyDescent="0.3">
      <c r="A22" s="57">
        <v>4</v>
      </c>
      <c r="B22" s="58" t="s">
        <v>22</v>
      </c>
      <c r="C22" s="59">
        <v>0</v>
      </c>
      <c r="D22" s="57">
        <v>1</v>
      </c>
      <c r="E22" s="59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66" t="s">
        <v>23</v>
      </c>
    </row>
    <row r="23" spans="1:10" ht="21" customHeight="1" x14ac:dyDescent="0.3">
      <c r="A23" s="57"/>
      <c r="B23" s="58"/>
      <c r="C23" s="59"/>
      <c r="D23" s="57"/>
      <c r="E23" s="59"/>
      <c r="F23" s="6">
        <v>0</v>
      </c>
      <c r="G23" s="6">
        <v>0</v>
      </c>
      <c r="H23" s="6">
        <f t="shared" si="0"/>
        <v>0</v>
      </c>
      <c r="I23" s="18"/>
      <c r="J23" s="67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 t="shared" ref="D24:E24" si="5">SUM(D22)</f>
        <v>1</v>
      </c>
      <c r="E24" s="20">
        <f t="shared" si="5"/>
        <v>0</v>
      </c>
      <c r="F24" s="9">
        <f>SUM(F22:F23)</f>
        <v>0</v>
      </c>
      <c r="G24" s="9">
        <f t="shared" ref="G24:H24" si="6">SUM(G22:G23)</f>
        <v>0</v>
      </c>
      <c r="H24" s="9">
        <f t="shared" si="6"/>
        <v>0</v>
      </c>
      <c r="I24" s="14"/>
      <c r="J24" s="68"/>
    </row>
    <row r="25" spans="1:10" ht="21" customHeight="1" x14ac:dyDescent="0.3">
      <c r="A25" s="60">
        <v>5</v>
      </c>
      <c r="B25" s="62" t="s">
        <v>25</v>
      </c>
      <c r="C25" s="64">
        <v>0</v>
      </c>
      <c r="D25" s="60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8"/>
      <c r="J25" s="54" t="s">
        <v>26</v>
      </c>
    </row>
    <row r="26" spans="1:10" ht="21" customHeight="1" x14ac:dyDescent="0.3">
      <c r="A26" s="61"/>
      <c r="B26" s="63"/>
      <c r="C26" s="65"/>
      <c r="D26" s="61"/>
      <c r="E26" s="65"/>
      <c r="F26" s="6">
        <v>0</v>
      </c>
      <c r="G26" s="6">
        <v>0</v>
      </c>
      <c r="H26" s="6">
        <f t="shared" si="0"/>
        <v>0</v>
      </c>
      <c r="I26" s="13"/>
      <c r="J26" s="55"/>
    </row>
    <row r="27" spans="1:10" s="1" customFormat="1" ht="21" customHeight="1" x14ac:dyDescent="0.3">
      <c r="A27" s="7"/>
      <c r="B27" s="8" t="s">
        <v>27</v>
      </c>
      <c r="C27" s="20">
        <f>SUM(C25)</f>
        <v>0</v>
      </c>
      <c r="D27" s="20">
        <f t="shared" ref="D27:E27" si="7">SUM(D25)</f>
        <v>1</v>
      </c>
      <c r="E27" s="20">
        <f t="shared" si="7"/>
        <v>0</v>
      </c>
      <c r="F27" s="9">
        <f>SUM(F25:F26)</f>
        <v>0</v>
      </c>
      <c r="G27" s="9">
        <f>SUM(G25:G26)</f>
        <v>0</v>
      </c>
      <c r="H27" s="9">
        <f t="shared" ref="H27" si="8">SUM(H25:H26)</f>
        <v>0</v>
      </c>
      <c r="I27" s="14"/>
      <c r="J27" s="56"/>
    </row>
    <row r="28" spans="1:10" ht="21" customHeight="1" x14ac:dyDescent="0.3">
      <c r="A28" s="57">
        <v>6</v>
      </c>
      <c r="B28" s="58" t="s">
        <v>28</v>
      </c>
      <c r="C28" s="59">
        <v>0</v>
      </c>
      <c r="D28" s="57">
        <v>1</v>
      </c>
      <c r="E28" s="5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4" t="s">
        <v>29</v>
      </c>
    </row>
    <row r="29" spans="1:10" ht="21" customHeight="1" x14ac:dyDescent="0.3">
      <c r="A29" s="57"/>
      <c r="B29" s="58"/>
      <c r="C29" s="59"/>
      <c r="D29" s="57"/>
      <c r="E29" s="59"/>
      <c r="F29" s="6">
        <v>0</v>
      </c>
      <c r="G29" s="6">
        <v>0</v>
      </c>
      <c r="H29" s="6">
        <f t="shared" si="0"/>
        <v>0</v>
      </c>
      <c r="I29" s="13"/>
      <c r="J29" s="67"/>
    </row>
    <row r="30" spans="1:10" ht="21" customHeight="1" x14ac:dyDescent="0.3">
      <c r="A30" s="57"/>
      <c r="B30" s="58"/>
      <c r="C30" s="59"/>
      <c r="D30" s="57"/>
      <c r="E30" s="59"/>
      <c r="F30" s="6">
        <v>0</v>
      </c>
      <c r="G30" s="6">
        <v>0</v>
      </c>
      <c r="H30" s="6">
        <f t="shared" si="0"/>
        <v>0</v>
      </c>
      <c r="I30" s="13"/>
      <c r="J30" s="67"/>
    </row>
    <row r="31" spans="1:10" ht="21" customHeight="1" x14ac:dyDescent="0.3">
      <c r="A31" s="57"/>
      <c r="B31" s="58"/>
      <c r="C31" s="59"/>
      <c r="D31" s="57"/>
      <c r="E31" s="59"/>
      <c r="F31" s="6">
        <v>0</v>
      </c>
      <c r="G31" s="6">
        <v>0</v>
      </c>
      <c r="H31" s="6">
        <f t="shared" si="0"/>
        <v>0</v>
      </c>
      <c r="I31" s="13"/>
      <c r="J31" s="67"/>
    </row>
    <row r="32" spans="1:10" s="1" customFormat="1" ht="21" customHeight="1" x14ac:dyDescent="0.3">
      <c r="A32" s="7"/>
      <c r="B32" s="8" t="s">
        <v>30</v>
      </c>
      <c r="C32" s="20">
        <f>SUM(C28)</f>
        <v>0</v>
      </c>
      <c r="D32" s="20">
        <f t="shared" ref="D32:E32" si="9">SUM(D28)</f>
        <v>1</v>
      </c>
      <c r="E32" s="20">
        <f t="shared" si="9"/>
        <v>0</v>
      </c>
      <c r="F32" s="9">
        <f>SUM(F28:F31)</f>
        <v>0</v>
      </c>
      <c r="G32" s="9">
        <f t="shared" ref="G32:H32" si="10">SUM(G28:G31)</f>
        <v>0</v>
      </c>
      <c r="H32" s="9">
        <f t="shared" si="10"/>
        <v>0</v>
      </c>
      <c r="I32" s="14"/>
      <c r="J32" s="68"/>
    </row>
    <row r="33" spans="1:10" ht="21" customHeight="1" x14ac:dyDescent="0.3">
      <c r="A33" s="57">
        <v>7</v>
      </c>
      <c r="B33" s="58" t="s">
        <v>31</v>
      </c>
      <c r="C33" s="59">
        <v>0</v>
      </c>
      <c r="D33" s="57">
        <v>1</v>
      </c>
      <c r="E33" s="5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9"/>
    </row>
    <row r="34" spans="1:10" ht="21" customHeight="1" x14ac:dyDescent="0.3">
      <c r="A34" s="57"/>
      <c r="B34" s="58"/>
      <c r="C34" s="59"/>
      <c r="D34" s="57"/>
      <c r="E34" s="59"/>
      <c r="F34" s="6">
        <v>0</v>
      </c>
      <c r="G34" s="6">
        <v>0</v>
      </c>
      <c r="H34" s="6">
        <f t="shared" si="0"/>
        <v>0</v>
      </c>
      <c r="I34" s="13"/>
      <c r="J34" s="70"/>
    </row>
    <row r="35" spans="1:10" ht="21" customHeight="1" x14ac:dyDescent="0.3">
      <c r="A35" s="57"/>
      <c r="B35" s="58"/>
      <c r="C35" s="59"/>
      <c r="D35" s="57"/>
      <c r="E35" s="59"/>
      <c r="F35" s="6">
        <v>0</v>
      </c>
      <c r="G35" s="6">
        <v>0</v>
      </c>
      <c r="H35" s="6">
        <f t="shared" si="0"/>
        <v>0</v>
      </c>
      <c r="I35" s="13"/>
      <c r="J35" s="70"/>
    </row>
    <row r="36" spans="1:10" ht="21" customHeight="1" x14ac:dyDescent="0.3">
      <c r="A36" s="57"/>
      <c r="B36" s="58"/>
      <c r="C36" s="59"/>
      <c r="D36" s="57"/>
      <c r="E36" s="59"/>
      <c r="F36" s="6">
        <v>0</v>
      </c>
      <c r="G36" s="6">
        <v>0</v>
      </c>
      <c r="H36" s="6">
        <f t="shared" si="0"/>
        <v>0</v>
      </c>
      <c r="I36" s="13"/>
      <c r="J36" s="70"/>
    </row>
    <row r="37" spans="1:10" s="1" customFormat="1" ht="21" customHeight="1" x14ac:dyDescent="0.3">
      <c r="A37" s="7"/>
      <c r="B37" s="8" t="s">
        <v>32</v>
      </c>
      <c r="C37" s="20">
        <f>SUM(C33)</f>
        <v>0</v>
      </c>
      <c r="D37" s="20">
        <f t="shared" ref="D37:E37" si="11">SUM(D33)</f>
        <v>1</v>
      </c>
      <c r="E37" s="20">
        <f t="shared" si="11"/>
        <v>0</v>
      </c>
      <c r="F37" s="9">
        <f>SUM(F33:F36)</f>
        <v>0</v>
      </c>
      <c r="G37" s="9">
        <f t="shared" ref="G37:H37" si="12">SUM(G33:G36)</f>
        <v>0</v>
      </c>
      <c r="H37" s="9">
        <f t="shared" si="12"/>
        <v>0</v>
      </c>
      <c r="I37" s="14"/>
      <c r="J37" s="71"/>
    </row>
    <row r="38" spans="1:10" ht="21" customHeight="1" x14ac:dyDescent="0.3">
      <c r="A38" s="57">
        <v>8</v>
      </c>
      <c r="B38" s="58" t="s">
        <v>33</v>
      </c>
      <c r="C38" s="59">
        <v>0</v>
      </c>
      <c r="D38" s="57">
        <v>1</v>
      </c>
      <c r="E38" s="5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6" t="s">
        <v>34</v>
      </c>
    </row>
    <row r="39" spans="1:10" ht="21" customHeight="1" x14ac:dyDescent="0.3">
      <c r="A39" s="57"/>
      <c r="B39" s="58"/>
      <c r="C39" s="59"/>
      <c r="D39" s="57"/>
      <c r="E39" s="59"/>
      <c r="F39" s="6">
        <v>0</v>
      </c>
      <c r="G39" s="6">
        <v>0</v>
      </c>
      <c r="H39" s="6">
        <f t="shared" si="0"/>
        <v>0</v>
      </c>
      <c r="I39" s="13"/>
      <c r="J39" s="67"/>
    </row>
    <row r="40" spans="1:10" s="1" customFormat="1" ht="21" customHeight="1" x14ac:dyDescent="0.3">
      <c r="A40" s="7"/>
      <c r="B40" s="8" t="s">
        <v>35</v>
      </c>
      <c r="C40" s="20">
        <f>SUM(C38)</f>
        <v>0</v>
      </c>
      <c r="D40" s="20">
        <f t="shared" ref="D40:E40" si="13">SUM(D38)</f>
        <v>1</v>
      </c>
      <c r="E40" s="20">
        <f t="shared" si="13"/>
        <v>0</v>
      </c>
      <c r="F40" s="9">
        <f>SUM(F38:F39)</f>
        <v>0</v>
      </c>
      <c r="G40" s="9">
        <f t="shared" ref="G40:H40" si="14">SUM(G38:G39)</f>
        <v>0</v>
      </c>
      <c r="H40" s="9">
        <f t="shared" si="14"/>
        <v>0</v>
      </c>
      <c r="I40" s="14"/>
      <c r="J40" s="68"/>
    </row>
    <row r="41" spans="1:10" ht="21" customHeight="1" x14ac:dyDescent="0.3">
      <c r="A41" s="57">
        <v>9</v>
      </c>
      <c r="B41" s="58" t="s">
        <v>36</v>
      </c>
      <c r="C41" s="59">
        <v>0</v>
      </c>
      <c r="D41" s="57">
        <v>1</v>
      </c>
      <c r="E41" s="5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4" t="s">
        <v>37</v>
      </c>
    </row>
    <row r="42" spans="1:10" ht="21" customHeight="1" x14ac:dyDescent="0.3">
      <c r="A42" s="57"/>
      <c r="B42" s="58"/>
      <c r="C42" s="59"/>
      <c r="D42" s="57"/>
      <c r="E42" s="59"/>
      <c r="F42" s="6">
        <v>0</v>
      </c>
      <c r="G42" s="6">
        <v>0</v>
      </c>
      <c r="H42" s="6">
        <f>F42+G42</f>
        <v>0</v>
      </c>
      <c r="I42" s="13"/>
      <c r="J42" s="55"/>
    </row>
    <row r="43" spans="1:10" ht="21" customHeight="1" x14ac:dyDescent="0.3">
      <c r="A43" s="57"/>
      <c r="B43" s="58"/>
      <c r="C43" s="59"/>
      <c r="D43" s="57"/>
      <c r="E43" s="59"/>
      <c r="F43" s="6">
        <v>0</v>
      </c>
      <c r="G43" s="6">
        <v>0</v>
      </c>
      <c r="H43" s="6">
        <f t="shared" si="0"/>
        <v>0</v>
      </c>
      <c r="I43" s="13"/>
      <c r="J43" s="55"/>
    </row>
    <row r="44" spans="1:10" s="1" customFormat="1" ht="21" customHeight="1" x14ac:dyDescent="0.3">
      <c r="A44" s="7"/>
      <c r="B44" s="8" t="s">
        <v>38</v>
      </c>
      <c r="C44" s="20">
        <f>SUM(C41)</f>
        <v>0</v>
      </c>
      <c r="D44" s="20">
        <f t="shared" ref="D44:E44" si="15">SUM(D41)</f>
        <v>1</v>
      </c>
      <c r="E44" s="20">
        <f t="shared" si="15"/>
        <v>0</v>
      </c>
      <c r="F44" s="9">
        <f>SUM(F41:F43)</f>
        <v>0</v>
      </c>
      <c r="G44" s="9">
        <f t="shared" ref="G44:H44" si="16">SUM(G41:G43)</f>
        <v>0</v>
      </c>
      <c r="H44" s="9">
        <f t="shared" si="16"/>
        <v>0</v>
      </c>
      <c r="I44" s="14"/>
      <c r="J44" s="56"/>
    </row>
    <row r="45" spans="1:10" ht="22.5" customHeight="1" x14ac:dyDescent="0.3">
      <c r="A45" s="60">
        <v>10</v>
      </c>
      <c r="B45" s="58" t="s">
        <v>39</v>
      </c>
      <c r="C45" s="59">
        <v>0</v>
      </c>
      <c r="D45" s="57">
        <v>1</v>
      </c>
      <c r="E45" s="59">
        <f t="shared" si="2"/>
        <v>0</v>
      </c>
      <c r="F45" s="6">
        <v>5307</v>
      </c>
      <c r="G45" s="6">
        <v>0</v>
      </c>
      <c r="H45" s="6">
        <f>F45+G45</f>
        <v>5307</v>
      </c>
      <c r="I45" s="17" t="s">
        <v>87</v>
      </c>
      <c r="J45" s="69"/>
    </row>
    <row r="46" spans="1:10" ht="22.5" customHeight="1" x14ac:dyDescent="0.3">
      <c r="A46" s="72"/>
      <c r="B46" s="58"/>
      <c r="C46" s="59"/>
      <c r="D46" s="57"/>
      <c r="E46" s="59"/>
      <c r="F46" s="6">
        <v>6270.99</v>
      </c>
      <c r="G46" s="6">
        <v>0</v>
      </c>
      <c r="H46" s="6">
        <f>F46+G46</f>
        <v>6270.99</v>
      </c>
      <c r="I46" s="17" t="s">
        <v>88</v>
      </c>
      <c r="J46" s="70"/>
    </row>
    <row r="47" spans="1:10" ht="22.5" customHeight="1" x14ac:dyDescent="0.3">
      <c r="A47" s="72"/>
      <c r="B47" s="58"/>
      <c r="C47" s="59"/>
      <c r="D47" s="57"/>
      <c r="E47" s="59"/>
      <c r="F47" s="46">
        <v>18422.009999999998</v>
      </c>
      <c r="G47" s="6">
        <v>0</v>
      </c>
      <c r="H47" s="6">
        <f t="shared" ref="H47:H49" si="17">F47+G47</f>
        <v>18422.009999999998</v>
      </c>
      <c r="I47" s="17" t="s">
        <v>89</v>
      </c>
      <c r="J47" s="70"/>
    </row>
    <row r="48" spans="1:10" ht="22.5" customHeight="1" x14ac:dyDescent="0.3">
      <c r="A48" s="72"/>
      <c r="B48" s="58"/>
      <c r="C48" s="59"/>
      <c r="D48" s="57"/>
      <c r="E48" s="59"/>
      <c r="F48" s="6"/>
      <c r="G48" s="6">
        <v>0</v>
      </c>
      <c r="H48" s="6">
        <f t="shared" si="17"/>
        <v>0</v>
      </c>
      <c r="I48" s="17"/>
      <c r="J48" s="70"/>
    </row>
    <row r="49" spans="1:10" ht="21" customHeight="1" x14ac:dyDescent="0.3">
      <c r="A49" s="72"/>
      <c r="B49" s="58"/>
      <c r="C49" s="59"/>
      <c r="D49" s="57"/>
      <c r="E49" s="59"/>
      <c r="F49" s="6"/>
      <c r="G49" s="6">
        <v>0</v>
      </c>
      <c r="H49" s="6">
        <f t="shared" si="17"/>
        <v>0</v>
      </c>
      <c r="I49" s="18"/>
      <c r="J49" s="70"/>
    </row>
    <row r="50" spans="1:10" s="1" customFormat="1" ht="21" customHeight="1" x14ac:dyDescent="0.3">
      <c r="A50" s="7"/>
      <c r="B50" s="8" t="s">
        <v>40</v>
      </c>
      <c r="C50" s="20">
        <f>SUM(C45)</f>
        <v>0</v>
      </c>
      <c r="D50" s="20">
        <f>SUM(D45)</f>
        <v>1</v>
      </c>
      <c r="E50" s="20">
        <f>SUM(E45)</f>
        <v>0</v>
      </c>
      <c r="F50" s="9">
        <f>SUM(F45:F49)</f>
        <v>30000</v>
      </c>
      <c r="G50" s="9">
        <f>SUM(G45:G49)</f>
        <v>0</v>
      </c>
      <c r="H50" s="9">
        <f>SUM(H45:H49)</f>
        <v>30000</v>
      </c>
      <c r="I50" s="45"/>
      <c r="J50" s="71"/>
    </row>
    <row r="51" spans="1:10" ht="21" customHeight="1" x14ac:dyDescent="0.3">
      <c r="A51" s="7"/>
      <c r="B51" s="8" t="s">
        <v>41</v>
      </c>
      <c r="C51" s="20">
        <f t="shared" ref="C51:H51" si="18">SUM(C50,C44,C40,C37,C32,C27,C24,C21,C16,C13)</f>
        <v>0</v>
      </c>
      <c r="D51" s="20">
        <f t="shared" si="18"/>
        <v>9</v>
      </c>
      <c r="E51" s="20">
        <f t="shared" si="18"/>
        <v>0</v>
      </c>
      <c r="F51" s="9">
        <f t="shared" si="18"/>
        <v>30000</v>
      </c>
      <c r="G51" s="9">
        <f t="shared" si="18"/>
        <v>0</v>
      </c>
      <c r="H51" s="9">
        <f t="shared" si="18"/>
        <v>30000</v>
      </c>
      <c r="I51" s="14"/>
      <c r="J51" s="44"/>
    </row>
    <row r="55" spans="1:10" ht="21" customHeight="1" x14ac:dyDescent="0.3">
      <c r="A55" s="73" t="s">
        <v>42</v>
      </c>
      <c r="B55" s="74"/>
      <c r="C55" s="75" t="s">
        <v>43</v>
      </c>
      <c r="D55" s="75"/>
      <c r="E55" s="75" t="s">
        <v>44</v>
      </c>
      <c r="F55" s="75"/>
      <c r="G55" s="75" t="s">
        <v>45</v>
      </c>
      <c r="H55" s="75"/>
      <c r="I55" s="15" t="s">
        <v>46</v>
      </c>
    </row>
    <row r="56" spans="1:10" ht="21" customHeight="1" x14ac:dyDescent="0.3">
      <c r="A56" s="76">
        <f>E51</f>
        <v>0</v>
      </c>
      <c r="B56" s="77"/>
      <c r="C56" s="77">
        <f>H51</f>
        <v>30000</v>
      </c>
      <c r="D56" s="77"/>
      <c r="E56" s="77">
        <f>F51</f>
        <v>30000</v>
      </c>
      <c r="F56" s="77"/>
      <c r="G56" s="77">
        <f>G51</f>
        <v>0</v>
      </c>
      <c r="H56" s="77"/>
      <c r="I56" s="16">
        <f>A56-C56</f>
        <v>-30000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5:J50"/>
    <mergeCell ref="A41:A43"/>
    <mergeCell ref="B41:B43"/>
    <mergeCell ref="C41:C43"/>
    <mergeCell ref="D41:D43"/>
    <mergeCell ref="E41:E43"/>
    <mergeCell ref="J41:J44"/>
    <mergeCell ref="A45:A49"/>
    <mergeCell ref="B45:B49"/>
    <mergeCell ref="C45:C49"/>
    <mergeCell ref="D45:D49"/>
    <mergeCell ref="E45:E49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I10" sqref="I1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7" t="s">
        <v>0</v>
      </c>
      <c r="D2" s="47"/>
      <c r="E2" s="47"/>
      <c r="F2" s="47"/>
      <c r="G2" s="47"/>
      <c r="H2" s="47"/>
      <c r="I2" s="12"/>
      <c r="J2" s="12"/>
      <c r="K2" s="12"/>
      <c r="L2" s="12"/>
    </row>
    <row r="4" spans="1:12" ht="21" customHeight="1" x14ac:dyDescent="0.3">
      <c r="H4" s="48" t="s">
        <v>90</v>
      </c>
      <c r="I4" s="48"/>
      <c r="J4" s="48" t="s">
        <v>81</v>
      </c>
    </row>
    <row r="5" spans="1:12" ht="21" customHeight="1" x14ac:dyDescent="0.3">
      <c r="H5" s="49"/>
      <c r="I5" s="49"/>
      <c r="J5" s="49"/>
    </row>
    <row r="6" spans="1:12" ht="21" customHeight="1" x14ac:dyDescent="0.3">
      <c r="A6" s="50" t="s">
        <v>1</v>
      </c>
      <c r="B6" s="5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51" t="s">
        <v>5</v>
      </c>
    </row>
    <row r="7" spans="1:12" ht="21" customHeight="1" x14ac:dyDescent="0.3">
      <c r="A7" s="50"/>
      <c r="B7" s="51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51"/>
    </row>
    <row r="8" spans="1:12" ht="21" customHeight="1" x14ac:dyDescent="0.3">
      <c r="A8" s="57">
        <v>1</v>
      </c>
      <c r="B8" s="58" t="s">
        <v>13</v>
      </c>
      <c r="C8" s="59">
        <v>0</v>
      </c>
      <c r="D8" s="57">
        <v>1</v>
      </c>
      <c r="E8" s="5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4" t="s">
        <v>14</v>
      </c>
    </row>
    <row r="9" spans="1:12" ht="21" customHeight="1" x14ac:dyDescent="0.3">
      <c r="A9" s="57"/>
      <c r="B9" s="58"/>
      <c r="C9" s="59"/>
      <c r="D9" s="57"/>
      <c r="E9" s="59"/>
      <c r="F9" s="6">
        <v>0</v>
      </c>
      <c r="G9" s="6">
        <v>0</v>
      </c>
      <c r="H9" s="6">
        <f t="shared" si="0"/>
        <v>0</v>
      </c>
      <c r="I9" s="13"/>
      <c r="J9" s="55"/>
    </row>
    <row r="10" spans="1:12" ht="21" customHeight="1" x14ac:dyDescent="0.3">
      <c r="A10" s="57"/>
      <c r="B10" s="58"/>
      <c r="C10" s="59"/>
      <c r="D10" s="57"/>
      <c r="E10" s="59"/>
      <c r="F10" s="6">
        <v>0</v>
      </c>
      <c r="G10" s="6">
        <v>0</v>
      </c>
      <c r="H10" s="6">
        <f t="shared" si="0"/>
        <v>0</v>
      </c>
      <c r="I10" s="13"/>
      <c r="J10" s="55"/>
    </row>
    <row r="11" spans="1:12" ht="21" customHeight="1" x14ac:dyDescent="0.3">
      <c r="A11" s="57"/>
      <c r="B11" s="58"/>
      <c r="C11" s="59"/>
      <c r="D11" s="57"/>
      <c r="E11" s="59"/>
      <c r="F11" s="6">
        <v>0</v>
      </c>
      <c r="G11" s="6">
        <v>0</v>
      </c>
      <c r="H11" s="6">
        <f t="shared" si="0"/>
        <v>0</v>
      </c>
      <c r="I11" s="13"/>
      <c r="J11" s="55"/>
    </row>
    <row r="12" spans="1:12" ht="21" customHeight="1" x14ac:dyDescent="0.3">
      <c r="A12" s="57"/>
      <c r="B12" s="58"/>
      <c r="C12" s="59"/>
      <c r="D12" s="57"/>
      <c r="E12" s="59"/>
      <c r="F12" s="6">
        <v>0</v>
      </c>
      <c r="G12" s="6">
        <v>0</v>
      </c>
      <c r="H12" s="6">
        <f t="shared" si="0"/>
        <v>0</v>
      </c>
      <c r="I12" s="13"/>
      <c r="J12" s="55"/>
    </row>
    <row r="13" spans="1:12" s="1" customFormat="1" ht="21" customHeight="1" x14ac:dyDescent="0.3">
      <c r="A13" s="7"/>
      <c r="B13" s="8" t="s">
        <v>15</v>
      </c>
      <c r="C13" s="20">
        <f>SUM(C8)</f>
        <v>0</v>
      </c>
      <c r="D13" s="20">
        <f>SUM(D8)</f>
        <v>1</v>
      </c>
      <c r="E13" s="20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6"/>
    </row>
    <row r="14" spans="1:12" ht="21" customHeight="1" x14ac:dyDescent="0.3">
      <c r="A14" s="60">
        <v>2</v>
      </c>
      <c r="B14" s="62" t="s">
        <v>16</v>
      </c>
      <c r="C14" s="64">
        <v>0</v>
      </c>
      <c r="D14" s="60">
        <v>1</v>
      </c>
      <c r="E14" s="64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4" t="s">
        <v>17</v>
      </c>
    </row>
    <row r="15" spans="1:12" ht="21" customHeight="1" x14ac:dyDescent="0.3">
      <c r="A15" s="61"/>
      <c r="B15" s="63"/>
      <c r="C15" s="65"/>
      <c r="D15" s="61"/>
      <c r="E15" s="65"/>
      <c r="F15" s="6">
        <v>0</v>
      </c>
      <c r="G15" s="6">
        <v>0</v>
      </c>
      <c r="H15" s="6">
        <f t="shared" ref="H15" si="3">F15+G15</f>
        <v>0</v>
      </c>
      <c r="I15" s="13"/>
      <c r="J15" s="55"/>
    </row>
    <row r="16" spans="1:12" s="1" customFormat="1" ht="21" customHeight="1" x14ac:dyDescent="0.3">
      <c r="A16" s="7"/>
      <c r="B16" s="8" t="s">
        <v>18</v>
      </c>
      <c r="C16" s="20">
        <f>SUM(C14)</f>
        <v>0</v>
      </c>
      <c r="D16" s="20">
        <f>SUM(D14)</f>
        <v>1</v>
      </c>
      <c r="E16" s="20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6"/>
    </row>
    <row r="17" spans="1:10" ht="21" customHeight="1" x14ac:dyDescent="0.3">
      <c r="A17" s="57">
        <v>3</v>
      </c>
      <c r="B17" s="58" t="s">
        <v>19</v>
      </c>
      <c r="C17" s="59">
        <v>0</v>
      </c>
      <c r="D17" s="57"/>
      <c r="E17" s="5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6" t="s">
        <v>20</v>
      </c>
    </row>
    <row r="18" spans="1:10" ht="21" customHeight="1" x14ac:dyDescent="0.3">
      <c r="A18" s="57"/>
      <c r="B18" s="58"/>
      <c r="C18" s="59"/>
      <c r="D18" s="57"/>
      <c r="E18" s="59"/>
      <c r="F18" s="6">
        <v>0</v>
      </c>
      <c r="G18" s="6">
        <v>0</v>
      </c>
      <c r="H18" s="6">
        <f t="shared" si="0"/>
        <v>0</v>
      </c>
      <c r="I18" s="13"/>
      <c r="J18" s="67"/>
    </row>
    <row r="19" spans="1:10" ht="21" customHeight="1" x14ac:dyDescent="0.3">
      <c r="A19" s="57"/>
      <c r="B19" s="58"/>
      <c r="C19" s="59"/>
      <c r="D19" s="57"/>
      <c r="E19" s="59"/>
      <c r="F19" s="6">
        <v>0</v>
      </c>
      <c r="G19" s="6">
        <v>0</v>
      </c>
      <c r="H19" s="6">
        <f t="shared" si="0"/>
        <v>0</v>
      </c>
      <c r="I19" s="13"/>
      <c r="J19" s="67"/>
    </row>
    <row r="20" spans="1:10" ht="21" customHeight="1" x14ac:dyDescent="0.3">
      <c r="A20" s="57"/>
      <c r="B20" s="58"/>
      <c r="C20" s="59"/>
      <c r="D20" s="57"/>
      <c r="E20" s="59"/>
      <c r="F20" s="6">
        <v>0</v>
      </c>
      <c r="G20" s="6">
        <v>0</v>
      </c>
      <c r="H20" s="6">
        <f t="shared" si="0"/>
        <v>0</v>
      </c>
      <c r="I20" s="13"/>
      <c r="J20" s="67"/>
    </row>
    <row r="21" spans="1:10" s="1" customFormat="1" ht="21" customHeight="1" x14ac:dyDescent="0.3">
      <c r="A21" s="7"/>
      <c r="B21" s="8" t="s">
        <v>21</v>
      </c>
      <c r="C21" s="20">
        <f>SUM(C17)</f>
        <v>0</v>
      </c>
      <c r="D21" s="20">
        <f t="shared" ref="D21:E21" si="4">SUM(D17)</f>
        <v>0</v>
      </c>
      <c r="E21" s="20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8"/>
    </row>
    <row r="22" spans="1:10" ht="21" customHeight="1" x14ac:dyDescent="0.3">
      <c r="A22" s="57">
        <v>4</v>
      </c>
      <c r="B22" s="58" t="s">
        <v>22</v>
      </c>
      <c r="C22" s="59">
        <v>0</v>
      </c>
      <c r="D22" s="57">
        <v>1</v>
      </c>
      <c r="E22" s="59">
        <f t="shared" si="2"/>
        <v>0</v>
      </c>
      <c r="F22" s="6">
        <v>0</v>
      </c>
      <c r="G22" s="6">
        <v>0</v>
      </c>
      <c r="H22" s="6">
        <f t="shared" si="0"/>
        <v>0</v>
      </c>
      <c r="I22" s="18"/>
      <c r="J22" s="66" t="s">
        <v>23</v>
      </c>
    </row>
    <row r="23" spans="1:10" ht="21" customHeight="1" x14ac:dyDescent="0.3">
      <c r="A23" s="57"/>
      <c r="B23" s="58"/>
      <c r="C23" s="59"/>
      <c r="D23" s="57"/>
      <c r="E23" s="59"/>
      <c r="F23" s="6">
        <v>0</v>
      </c>
      <c r="G23" s="6">
        <v>0</v>
      </c>
      <c r="H23" s="6">
        <f t="shared" si="0"/>
        <v>0</v>
      </c>
      <c r="I23" s="18"/>
      <c r="J23" s="67"/>
    </row>
    <row r="24" spans="1:10" s="1" customFormat="1" ht="21" customHeight="1" x14ac:dyDescent="0.3">
      <c r="A24" s="7"/>
      <c r="B24" s="8" t="s">
        <v>24</v>
      </c>
      <c r="C24" s="20">
        <f>SUM(C22)</f>
        <v>0</v>
      </c>
      <c r="D24" s="20">
        <f t="shared" ref="D24:E24" si="6">SUM(D22)</f>
        <v>1</v>
      </c>
      <c r="E24" s="20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8"/>
    </row>
    <row r="25" spans="1:10" ht="21" customHeight="1" x14ac:dyDescent="0.3">
      <c r="A25" s="60">
        <v>5</v>
      </c>
      <c r="B25" s="62" t="s">
        <v>25</v>
      </c>
      <c r="C25" s="64">
        <v>0</v>
      </c>
      <c r="D25" s="60">
        <v>1</v>
      </c>
      <c r="E25" s="64">
        <f t="shared" si="2"/>
        <v>0</v>
      </c>
      <c r="F25" s="6">
        <v>0</v>
      </c>
      <c r="G25" s="6">
        <v>0</v>
      </c>
      <c r="H25" s="6">
        <f t="shared" si="0"/>
        <v>0</v>
      </c>
      <c r="I25" s="18"/>
      <c r="J25" s="54" t="s">
        <v>26</v>
      </c>
    </row>
    <row r="26" spans="1:10" ht="21" customHeight="1" x14ac:dyDescent="0.3">
      <c r="A26" s="61"/>
      <c r="B26" s="63"/>
      <c r="C26" s="65"/>
      <c r="D26" s="61"/>
      <c r="E26" s="65"/>
      <c r="F26" s="6">
        <v>0</v>
      </c>
      <c r="G26" s="6">
        <v>0</v>
      </c>
      <c r="H26" s="6">
        <f t="shared" ref="H26" si="8">F26+G26</f>
        <v>0</v>
      </c>
      <c r="I26" s="13"/>
      <c r="J26" s="55"/>
    </row>
    <row r="27" spans="1:10" s="1" customFormat="1" ht="21" customHeight="1" x14ac:dyDescent="0.3">
      <c r="A27" s="7"/>
      <c r="B27" s="8" t="s">
        <v>27</v>
      </c>
      <c r="C27" s="20">
        <f>SUM(C25)</f>
        <v>0</v>
      </c>
      <c r="D27" s="20">
        <f t="shared" ref="D27:E27" si="9">SUM(D25)</f>
        <v>1</v>
      </c>
      <c r="E27" s="20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6"/>
    </row>
    <row r="28" spans="1:10" ht="21" customHeight="1" x14ac:dyDescent="0.3">
      <c r="A28" s="57">
        <v>6</v>
      </c>
      <c r="B28" s="58" t="s">
        <v>28</v>
      </c>
      <c r="C28" s="59">
        <v>0</v>
      </c>
      <c r="D28" s="57">
        <v>1</v>
      </c>
      <c r="E28" s="5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4" t="s">
        <v>29</v>
      </c>
    </row>
    <row r="29" spans="1:10" ht="21" customHeight="1" x14ac:dyDescent="0.3">
      <c r="A29" s="57"/>
      <c r="B29" s="58"/>
      <c r="C29" s="59"/>
      <c r="D29" s="57"/>
      <c r="E29" s="59"/>
      <c r="F29" s="6">
        <v>0</v>
      </c>
      <c r="G29" s="6">
        <v>0</v>
      </c>
      <c r="H29" s="6">
        <f t="shared" si="0"/>
        <v>0</v>
      </c>
      <c r="I29" s="13"/>
      <c r="J29" s="67"/>
    </row>
    <row r="30" spans="1:10" ht="21" customHeight="1" x14ac:dyDescent="0.3">
      <c r="A30" s="57"/>
      <c r="B30" s="58"/>
      <c r="C30" s="59"/>
      <c r="D30" s="57"/>
      <c r="E30" s="59"/>
      <c r="F30" s="6">
        <v>0</v>
      </c>
      <c r="G30" s="6">
        <v>0</v>
      </c>
      <c r="H30" s="6">
        <f t="shared" si="0"/>
        <v>0</v>
      </c>
      <c r="I30" s="13"/>
      <c r="J30" s="67"/>
    </row>
    <row r="31" spans="1:10" ht="21" customHeight="1" x14ac:dyDescent="0.3">
      <c r="A31" s="57"/>
      <c r="B31" s="58"/>
      <c r="C31" s="59"/>
      <c r="D31" s="57"/>
      <c r="E31" s="59"/>
      <c r="F31" s="6">
        <v>0</v>
      </c>
      <c r="G31" s="6">
        <v>0</v>
      </c>
      <c r="H31" s="6">
        <f t="shared" si="0"/>
        <v>0</v>
      </c>
      <c r="I31" s="13"/>
      <c r="J31" s="67"/>
    </row>
    <row r="32" spans="1:10" s="1" customFormat="1" ht="21" customHeight="1" x14ac:dyDescent="0.3">
      <c r="A32" s="7"/>
      <c r="B32" s="8" t="s">
        <v>30</v>
      </c>
      <c r="C32" s="20">
        <f>SUM(C28)</f>
        <v>0</v>
      </c>
      <c r="D32" s="20">
        <f t="shared" ref="D32:E32" si="11">SUM(D28)</f>
        <v>1</v>
      </c>
      <c r="E32" s="20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8"/>
    </row>
    <row r="33" spans="1:10" ht="21" customHeight="1" x14ac:dyDescent="0.3">
      <c r="A33" s="57">
        <v>7</v>
      </c>
      <c r="B33" s="58" t="s">
        <v>31</v>
      </c>
      <c r="C33" s="59">
        <v>0</v>
      </c>
      <c r="D33" s="57">
        <v>1</v>
      </c>
      <c r="E33" s="5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69"/>
    </row>
    <row r="34" spans="1:10" ht="21" customHeight="1" x14ac:dyDescent="0.3">
      <c r="A34" s="57"/>
      <c r="B34" s="58"/>
      <c r="C34" s="59"/>
      <c r="D34" s="57"/>
      <c r="E34" s="59"/>
      <c r="F34" s="6">
        <v>0</v>
      </c>
      <c r="G34" s="6">
        <v>0</v>
      </c>
      <c r="H34" s="6">
        <f t="shared" si="0"/>
        <v>0</v>
      </c>
      <c r="I34" s="13"/>
      <c r="J34" s="70"/>
    </row>
    <row r="35" spans="1:10" ht="21" customHeight="1" x14ac:dyDescent="0.3">
      <c r="A35" s="57"/>
      <c r="B35" s="58"/>
      <c r="C35" s="59"/>
      <c r="D35" s="57"/>
      <c r="E35" s="59"/>
      <c r="F35" s="6">
        <v>0</v>
      </c>
      <c r="G35" s="6">
        <v>0</v>
      </c>
      <c r="H35" s="6">
        <f t="shared" si="0"/>
        <v>0</v>
      </c>
      <c r="I35" s="13"/>
      <c r="J35" s="70"/>
    </row>
    <row r="36" spans="1:10" ht="21" customHeight="1" x14ac:dyDescent="0.3">
      <c r="A36" s="57"/>
      <c r="B36" s="58"/>
      <c r="C36" s="59"/>
      <c r="D36" s="57"/>
      <c r="E36" s="59"/>
      <c r="F36" s="6">
        <v>0</v>
      </c>
      <c r="G36" s="6">
        <v>0</v>
      </c>
      <c r="H36" s="6">
        <f t="shared" si="0"/>
        <v>0</v>
      </c>
      <c r="I36" s="13"/>
      <c r="J36" s="70"/>
    </row>
    <row r="37" spans="1:10" s="1" customFormat="1" ht="21" customHeight="1" x14ac:dyDescent="0.3">
      <c r="A37" s="7"/>
      <c r="B37" s="8" t="s">
        <v>32</v>
      </c>
      <c r="C37" s="20">
        <f>SUM(C33)</f>
        <v>0</v>
      </c>
      <c r="D37" s="20">
        <f t="shared" ref="D37:E37" si="13">SUM(D33)</f>
        <v>1</v>
      </c>
      <c r="E37" s="20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1"/>
    </row>
    <row r="38" spans="1:10" ht="21" customHeight="1" x14ac:dyDescent="0.3">
      <c r="A38" s="57">
        <v>8</v>
      </c>
      <c r="B38" s="58" t="s">
        <v>33</v>
      </c>
      <c r="C38" s="59">
        <v>0</v>
      </c>
      <c r="D38" s="57">
        <v>1</v>
      </c>
      <c r="E38" s="5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6" t="s">
        <v>34</v>
      </c>
    </row>
    <row r="39" spans="1:10" ht="21" customHeight="1" x14ac:dyDescent="0.3">
      <c r="A39" s="57"/>
      <c r="B39" s="58"/>
      <c r="C39" s="59"/>
      <c r="D39" s="57"/>
      <c r="E39" s="59"/>
      <c r="F39" s="6">
        <v>0</v>
      </c>
      <c r="G39" s="6">
        <v>0</v>
      </c>
      <c r="H39" s="6">
        <f t="shared" si="0"/>
        <v>0</v>
      </c>
      <c r="I39" s="13"/>
      <c r="J39" s="67"/>
    </row>
    <row r="40" spans="1:10" s="1" customFormat="1" ht="21" customHeight="1" x14ac:dyDescent="0.3">
      <c r="A40" s="7"/>
      <c r="B40" s="8" t="s">
        <v>35</v>
      </c>
      <c r="C40" s="20">
        <f>SUM(C38)</f>
        <v>0</v>
      </c>
      <c r="D40" s="20">
        <f t="shared" ref="D40:E40" si="15">SUM(D38)</f>
        <v>1</v>
      </c>
      <c r="E40" s="20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8"/>
    </row>
    <row r="41" spans="1:10" ht="21" customHeight="1" x14ac:dyDescent="0.3">
      <c r="A41" s="57">
        <v>9</v>
      </c>
      <c r="B41" s="58" t="s">
        <v>36</v>
      </c>
      <c r="C41" s="59">
        <v>0</v>
      </c>
      <c r="D41" s="57">
        <v>1</v>
      </c>
      <c r="E41" s="5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4" t="s">
        <v>37</v>
      </c>
    </row>
    <row r="42" spans="1:10" ht="21" customHeight="1" x14ac:dyDescent="0.3">
      <c r="A42" s="57"/>
      <c r="B42" s="58"/>
      <c r="C42" s="59"/>
      <c r="D42" s="57"/>
      <c r="E42" s="59"/>
      <c r="F42" s="6">
        <v>0</v>
      </c>
      <c r="G42" s="6">
        <v>0</v>
      </c>
      <c r="H42" s="6">
        <f>F42+G42</f>
        <v>0</v>
      </c>
      <c r="I42" s="13"/>
      <c r="J42" s="55"/>
    </row>
    <row r="43" spans="1:10" ht="21" customHeight="1" x14ac:dyDescent="0.3">
      <c r="A43" s="57"/>
      <c r="B43" s="58"/>
      <c r="C43" s="59"/>
      <c r="D43" s="57"/>
      <c r="E43" s="59"/>
      <c r="F43" s="6">
        <v>0</v>
      </c>
      <c r="G43" s="6">
        <v>0</v>
      </c>
      <c r="H43" s="6">
        <f t="shared" si="0"/>
        <v>0</v>
      </c>
      <c r="I43" s="13"/>
      <c r="J43" s="55"/>
    </row>
    <row r="44" spans="1:10" s="1" customFormat="1" ht="21" customHeight="1" x14ac:dyDescent="0.3">
      <c r="A44" s="7"/>
      <c r="B44" s="8" t="s">
        <v>38</v>
      </c>
      <c r="C44" s="20">
        <f>SUM(C41)</f>
        <v>0</v>
      </c>
      <c r="D44" s="20">
        <f t="shared" ref="D44:E44" si="17">SUM(D41)</f>
        <v>1</v>
      </c>
      <c r="E44" s="20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6"/>
    </row>
    <row r="45" spans="1:10" ht="22.5" customHeight="1" x14ac:dyDescent="0.3">
      <c r="A45" s="60">
        <v>10</v>
      </c>
      <c r="B45" s="58" t="s">
        <v>39</v>
      </c>
      <c r="C45" s="59">
        <v>0</v>
      </c>
      <c r="D45" s="57">
        <v>1</v>
      </c>
      <c r="E45" s="59">
        <f t="shared" si="2"/>
        <v>0</v>
      </c>
      <c r="F45" s="6">
        <v>368.1</v>
      </c>
      <c r="G45" s="6">
        <v>0</v>
      </c>
      <c r="H45" s="6">
        <f>F45+G45</f>
        <v>368.1</v>
      </c>
      <c r="I45" s="17" t="s">
        <v>82</v>
      </c>
      <c r="J45" s="69"/>
    </row>
    <row r="46" spans="1:10" ht="22.5" customHeight="1" x14ac:dyDescent="0.3">
      <c r="A46" s="72"/>
      <c r="B46" s="58"/>
      <c r="C46" s="59"/>
      <c r="D46" s="57"/>
      <c r="E46" s="59"/>
      <c r="F46" s="6">
        <v>50.54</v>
      </c>
      <c r="G46" s="6">
        <v>0</v>
      </c>
      <c r="H46" s="6">
        <f>F46+G46</f>
        <v>50.54</v>
      </c>
      <c r="I46" s="17" t="s">
        <v>86</v>
      </c>
      <c r="J46" s="70"/>
    </row>
    <row r="47" spans="1:10" ht="22.5" customHeight="1" x14ac:dyDescent="0.3">
      <c r="A47" s="72"/>
      <c r="B47" s="58"/>
      <c r="C47" s="59"/>
      <c r="D47" s="57"/>
      <c r="E47" s="59"/>
      <c r="F47" s="6">
        <f>109+57</f>
        <v>166</v>
      </c>
      <c r="G47" s="6">
        <v>0</v>
      </c>
      <c r="H47" s="6">
        <f t="shared" ref="H47:H49" si="19">F47+G47</f>
        <v>166</v>
      </c>
      <c r="I47" s="17" t="s">
        <v>85</v>
      </c>
      <c r="J47" s="70"/>
    </row>
    <row r="48" spans="1:10" ht="22.5" customHeight="1" x14ac:dyDescent="0.3">
      <c r="A48" s="72"/>
      <c r="B48" s="58"/>
      <c r="C48" s="59"/>
      <c r="D48" s="57"/>
      <c r="E48" s="59"/>
      <c r="F48" s="6">
        <v>80</v>
      </c>
      <c r="G48" s="6">
        <v>0</v>
      </c>
      <c r="H48" s="6">
        <f t="shared" si="19"/>
        <v>80</v>
      </c>
      <c r="I48" s="17" t="s">
        <v>83</v>
      </c>
      <c r="J48" s="70"/>
    </row>
    <row r="49" spans="1:10" ht="21" customHeight="1" x14ac:dyDescent="0.3">
      <c r="A49" s="72"/>
      <c r="B49" s="58"/>
      <c r="C49" s="59"/>
      <c r="D49" s="57"/>
      <c r="E49" s="59"/>
      <c r="F49" s="6">
        <f>660+625</f>
        <v>1285</v>
      </c>
      <c r="G49" s="6">
        <v>0</v>
      </c>
      <c r="H49" s="6">
        <f t="shared" si="19"/>
        <v>1285</v>
      </c>
      <c r="I49" s="18" t="s">
        <v>84</v>
      </c>
      <c r="J49" s="70"/>
    </row>
    <row r="50" spans="1:10" s="1" customFormat="1" ht="21" customHeight="1" x14ac:dyDescent="0.3">
      <c r="A50" s="7"/>
      <c r="B50" s="8" t="s">
        <v>40</v>
      </c>
      <c r="C50" s="20">
        <f>SUM(C45)</f>
        <v>0</v>
      </c>
      <c r="D50" s="20">
        <f>SUM(D45)</f>
        <v>1</v>
      </c>
      <c r="E50" s="20">
        <f>SUM(E45)</f>
        <v>0</v>
      </c>
      <c r="F50" s="9">
        <f>SUM(F45:F49)</f>
        <v>1949.64</v>
      </c>
      <c r="G50" s="9">
        <f>SUM(G45:G49)</f>
        <v>0</v>
      </c>
      <c r="H50" s="9">
        <f>SUM(H45:H49)</f>
        <v>1949.64</v>
      </c>
      <c r="I50" s="45"/>
      <c r="J50" s="71"/>
    </row>
    <row r="51" spans="1:10" ht="21" customHeight="1" x14ac:dyDescent="0.3">
      <c r="A51" s="7"/>
      <c r="B51" s="8" t="s">
        <v>41</v>
      </c>
      <c r="C51" s="20">
        <f t="shared" ref="C51:H51" si="20">SUM(C50,C44,C40,C37,C32,C27,C24,C21,C16,C13)</f>
        <v>0</v>
      </c>
      <c r="D51" s="20">
        <f t="shared" si="20"/>
        <v>9</v>
      </c>
      <c r="E51" s="20">
        <f t="shared" si="20"/>
        <v>0</v>
      </c>
      <c r="F51" s="9">
        <f t="shared" si="20"/>
        <v>1949.64</v>
      </c>
      <c r="G51" s="9">
        <f t="shared" si="20"/>
        <v>0</v>
      </c>
      <c r="H51" s="9">
        <f t="shared" si="20"/>
        <v>1949.64</v>
      </c>
      <c r="I51" s="14"/>
      <c r="J51" s="44"/>
    </row>
    <row r="55" spans="1:10" ht="21" customHeight="1" x14ac:dyDescent="0.3">
      <c r="A55" s="73" t="s">
        <v>42</v>
      </c>
      <c r="B55" s="74"/>
      <c r="C55" s="75" t="s">
        <v>43</v>
      </c>
      <c r="D55" s="75"/>
      <c r="E55" s="75" t="s">
        <v>44</v>
      </c>
      <c r="F55" s="75"/>
      <c r="G55" s="75" t="s">
        <v>45</v>
      </c>
      <c r="H55" s="75"/>
      <c r="I55" s="15" t="s">
        <v>46</v>
      </c>
    </row>
    <row r="56" spans="1:10" ht="21" customHeight="1" x14ac:dyDescent="0.3">
      <c r="A56" s="76">
        <f>E51</f>
        <v>0</v>
      </c>
      <c r="B56" s="77"/>
      <c r="C56" s="77">
        <f>H51</f>
        <v>1949.64</v>
      </c>
      <c r="D56" s="77"/>
      <c r="E56" s="77">
        <f>F51</f>
        <v>1949.64</v>
      </c>
      <c r="F56" s="77"/>
      <c r="G56" s="77">
        <f>G51</f>
        <v>0</v>
      </c>
      <c r="H56" s="77"/>
      <c r="I56" s="16">
        <f>A56-C56</f>
        <v>-1949.64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3"/>
  <sheetViews>
    <sheetView workbookViewId="0">
      <selection activeCell="E16" sqref="E16:F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2:11" ht="17.649999999999999" x14ac:dyDescent="0.3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3"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2:11" ht="20.100000000000001" customHeight="1" x14ac:dyDescent="0.3">
      <c r="B5" s="25"/>
      <c r="C5" s="26"/>
      <c r="D5" s="27" t="s">
        <v>52</v>
      </c>
      <c r="E5" s="27"/>
      <c r="F5" s="81" t="s">
        <v>53</v>
      </c>
      <c r="G5" s="81"/>
      <c r="H5" s="27" t="s">
        <v>54</v>
      </c>
      <c r="I5" s="26"/>
      <c r="J5" s="81" t="s">
        <v>79</v>
      </c>
      <c r="K5" s="82"/>
    </row>
    <row r="6" spans="2:11" ht="20.100000000000001" customHeight="1" x14ac:dyDescent="0.3">
      <c r="B6" s="28"/>
      <c r="C6" s="29"/>
      <c r="D6" s="30" t="s">
        <v>55</v>
      </c>
      <c r="E6" s="30"/>
      <c r="F6" s="79" t="s">
        <v>56</v>
      </c>
      <c r="G6" s="79"/>
      <c r="H6" s="30" t="s">
        <v>57</v>
      </c>
      <c r="I6" s="29"/>
      <c r="J6" s="79" t="s">
        <v>80</v>
      </c>
      <c r="K6" s="80"/>
    </row>
    <row r="7" spans="2:11" ht="20.100000000000001" customHeight="1" x14ac:dyDescent="0.3">
      <c r="B7" s="28"/>
      <c r="C7" s="29"/>
      <c r="D7" s="30" t="s">
        <v>58</v>
      </c>
      <c r="E7" s="30"/>
      <c r="F7" s="78"/>
      <c r="G7" s="79"/>
      <c r="H7" s="30" t="s">
        <v>59</v>
      </c>
      <c r="I7" s="29"/>
      <c r="J7" s="79"/>
      <c r="K7" s="80"/>
    </row>
    <row r="8" spans="2:11" ht="20.100000000000001" customHeight="1" x14ac:dyDescent="0.3">
      <c r="B8" s="31"/>
      <c r="C8" s="32"/>
      <c r="D8" s="33"/>
      <c r="E8" s="33"/>
      <c r="F8" s="34"/>
      <c r="G8" s="34"/>
      <c r="H8" s="33" t="s">
        <v>60</v>
      </c>
      <c r="I8" s="32"/>
      <c r="J8" s="83"/>
      <c r="K8" s="84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85" t="s">
        <v>1</v>
      </c>
      <c r="C10" s="86"/>
      <c r="D10" s="35" t="s">
        <v>61</v>
      </c>
      <c r="E10" s="85" t="s">
        <v>62</v>
      </c>
      <c r="F10" s="86"/>
      <c r="G10" s="37" t="s">
        <v>63</v>
      </c>
      <c r="H10" s="36" t="s">
        <v>64</v>
      </c>
      <c r="I10" s="85" t="s">
        <v>65</v>
      </c>
      <c r="J10" s="86"/>
      <c r="K10" s="37" t="s">
        <v>66</v>
      </c>
    </row>
    <row r="11" spans="2:11" ht="20.100000000000001" customHeight="1" x14ac:dyDescent="0.3">
      <c r="B11" s="87">
        <v>1</v>
      </c>
      <c r="C11" s="88"/>
      <c r="D11" s="89" t="s">
        <v>67</v>
      </c>
      <c r="E11" s="87" t="s">
        <v>68</v>
      </c>
      <c r="F11" s="88"/>
      <c r="G11" s="38">
        <v>0</v>
      </c>
      <c r="H11" s="38"/>
      <c r="I11" s="91"/>
      <c r="J11" s="92"/>
      <c r="K11" s="39" t="s">
        <v>69</v>
      </c>
    </row>
    <row r="12" spans="2:11" ht="23" customHeight="1" x14ac:dyDescent="0.3">
      <c r="B12" s="87">
        <v>2</v>
      </c>
      <c r="C12" s="88"/>
      <c r="D12" s="90"/>
      <c r="E12" s="93" t="s">
        <v>70</v>
      </c>
      <c r="F12" s="93"/>
      <c r="G12" s="38">
        <v>0</v>
      </c>
      <c r="H12" s="38"/>
      <c r="I12" s="91"/>
      <c r="J12" s="92"/>
      <c r="K12" s="39" t="s">
        <v>69</v>
      </c>
    </row>
    <row r="13" spans="2:11" ht="20.100000000000001" customHeight="1" x14ac:dyDescent="0.3">
      <c r="B13" s="87">
        <v>3</v>
      </c>
      <c r="C13" s="88"/>
      <c r="D13" s="90"/>
      <c r="E13" s="87" t="s">
        <v>71</v>
      </c>
      <c r="F13" s="88"/>
      <c r="G13" s="38">
        <v>0</v>
      </c>
      <c r="H13" s="38"/>
      <c r="I13" s="91"/>
      <c r="J13" s="92"/>
      <c r="K13" s="39" t="s">
        <v>69</v>
      </c>
    </row>
    <row r="14" spans="2:11" ht="20.100000000000001" customHeight="1" x14ac:dyDescent="0.3">
      <c r="B14" s="87">
        <v>4</v>
      </c>
      <c r="C14" s="88"/>
      <c r="D14" s="90"/>
      <c r="E14" s="87" t="s">
        <v>72</v>
      </c>
      <c r="F14" s="88"/>
      <c r="G14" s="38">
        <v>0</v>
      </c>
      <c r="H14" s="38"/>
      <c r="I14" s="91"/>
      <c r="J14" s="92"/>
      <c r="K14" s="39" t="s">
        <v>73</v>
      </c>
    </row>
    <row r="15" spans="2:11" ht="20.100000000000001" customHeight="1" x14ac:dyDescent="0.3">
      <c r="B15" s="87">
        <v>5</v>
      </c>
      <c r="C15" s="88"/>
      <c r="D15" s="89" t="s">
        <v>39</v>
      </c>
      <c r="E15" s="93" t="s">
        <v>74</v>
      </c>
      <c r="F15" s="93"/>
      <c r="G15" s="38">
        <v>0</v>
      </c>
      <c r="H15" s="38"/>
      <c r="I15" s="91"/>
      <c r="J15" s="92"/>
      <c r="K15" s="39"/>
    </row>
    <row r="16" spans="2:11" ht="20.100000000000001" customHeight="1" x14ac:dyDescent="0.3">
      <c r="B16" s="87">
        <v>6</v>
      </c>
      <c r="C16" s="88"/>
      <c r="D16" s="90"/>
      <c r="E16" s="93"/>
      <c r="F16" s="93"/>
      <c r="G16" s="38">
        <v>0</v>
      </c>
      <c r="H16" s="38"/>
      <c r="I16" s="91"/>
      <c r="J16" s="92"/>
      <c r="K16" s="39"/>
    </row>
    <row r="17" spans="2:11" ht="20.100000000000001" customHeight="1" x14ac:dyDescent="0.3">
      <c r="B17" s="87">
        <v>7</v>
      </c>
      <c r="C17" s="88"/>
      <c r="D17" s="94"/>
      <c r="E17" s="93"/>
      <c r="F17" s="93"/>
      <c r="G17" s="38">
        <v>0</v>
      </c>
      <c r="H17" s="38"/>
      <c r="I17" s="91"/>
      <c r="J17" s="92"/>
      <c r="K17" s="39"/>
    </row>
    <row r="18" spans="2:11" ht="20.100000000000001" customHeight="1" x14ac:dyDescent="0.3">
      <c r="B18" s="85" t="s">
        <v>41</v>
      </c>
      <c r="C18" s="95"/>
      <c r="D18" s="95"/>
      <c r="E18" s="95"/>
      <c r="F18" s="86"/>
      <c r="G18" s="40">
        <f>SUM(G11:G17)</f>
        <v>0</v>
      </c>
      <c r="H18" s="40">
        <f>SUM(H11:H17)</f>
        <v>0</v>
      </c>
      <c r="I18" s="96">
        <f>SUM(I11:J17)</f>
        <v>0</v>
      </c>
      <c r="J18" s="97"/>
      <c r="K18" s="41"/>
    </row>
    <row r="19" spans="2:11" ht="20.100000000000001" customHeight="1" x14ac:dyDescent="0.3">
      <c r="B19" s="29"/>
      <c r="C19" s="29"/>
      <c r="D19" s="29"/>
      <c r="E19" s="29"/>
      <c r="F19" s="29"/>
      <c r="G19" s="29"/>
      <c r="H19" s="29"/>
      <c r="I19" s="29"/>
      <c r="J19" s="42"/>
      <c r="K19" s="29"/>
    </row>
    <row r="20" spans="2:11" ht="20.100000000000001" customHeight="1" x14ac:dyDescent="0.3">
      <c r="B20" s="98" t="s">
        <v>64</v>
      </c>
      <c r="C20" s="98"/>
      <c r="D20" s="98"/>
      <c r="E20" s="98"/>
      <c r="F20" s="98"/>
      <c r="G20" s="98" t="s">
        <v>75</v>
      </c>
      <c r="H20" s="98"/>
      <c r="I20" s="98"/>
      <c r="J20" s="98"/>
      <c r="K20" s="37" t="s">
        <v>76</v>
      </c>
    </row>
    <row r="21" spans="2:11" ht="20.100000000000001" customHeight="1" x14ac:dyDescent="0.3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43">
        <f>SUM(B21:J21)</f>
        <v>0</v>
      </c>
    </row>
    <row r="22" spans="2:11" ht="20.100000000000001" customHeight="1" x14ac:dyDescent="0.3"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2:11" ht="20.100000000000001" customHeight="1" x14ac:dyDescent="0.3">
      <c r="B23" s="29" t="s">
        <v>77</v>
      </c>
      <c r="C23" s="29"/>
      <c r="D23" s="29"/>
      <c r="E23" s="29"/>
      <c r="F23" s="29" t="s">
        <v>48</v>
      </c>
      <c r="G23" s="29" t="s">
        <v>78</v>
      </c>
      <c r="H23" s="29"/>
      <c r="I23" s="29"/>
      <c r="J23" s="29" t="s">
        <v>50</v>
      </c>
      <c r="K23" s="29"/>
    </row>
  </sheetData>
  <mergeCells count="40"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0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-沃芬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2024-08-28T08:05:30Z</cp:lastPrinted>
  <dcterms:created xsi:type="dcterms:W3CDTF">2014-04-15T08:52:00Z</dcterms:created>
  <dcterms:modified xsi:type="dcterms:W3CDTF">2024-09-06T06:51:59Z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