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90" windowWidth="15480" windowHeight="7770"/>
  </bookViews>
  <sheets>
    <sheet name="员工差旅明细" sheetId="2" r:id="rId1"/>
    <sheet name="员工报销明细" sheetId="3" r:id="rId2"/>
  </sheets>
  <definedNames>
    <definedName name="_xlnm.Print_Area" localSheetId="0">员工差旅明细!$A$1:$K$39</definedName>
  </definedNames>
  <calcPr calcId="124519" concurrentCalc="0"/>
</workbook>
</file>

<file path=xl/calcChain.xml><?xml version="1.0" encoding="utf-8"?>
<calcChain xmlns="http://schemas.openxmlformats.org/spreadsheetml/2006/main">
  <c r="H19" i="2"/>
  <c r="H46" i="3"/>
  <c r="H47"/>
  <c r="G46"/>
  <c r="F46"/>
  <c r="E46"/>
  <c r="D46"/>
  <c r="C46"/>
  <c r="E27"/>
  <c r="E22"/>
  <c r="E24"/>
  <c r="D24"/>
  <c r="C24"/>
  <c r="J29" i="2"/>
  <c r="I38" l="1"/>
  <c r="G14" l="1"/>
  <c r="G17"/>
  <c r="G18"/>
  <c r="J32" l="1"/>
  <c r="J30"/>
  <c r="F30"/>
  <c r="F29"/>
  <c r="F27" i="3"/>
  <c r="F44"/>
  <c r="F40"/>
  <c r="F37"/>
  <c r="F32"/>
  <c r="F24"/>
  <c r="F21"/>
  <c r="F16"/>
  <c r="F13"/>
  <c r="F47" l="1"/>
  <c r="E52" s="1"/>
  <c r="G44"/>
  <c r="G40"/>
  <c r="G37"/>
  <c r="G32"/>
  <c r="G24"/>
  <c r="G21"/>
  <c r="D21"/>
  <c r="C21"/>
  <c r="G16"/>
  <c r="D16"/>
  <c r="C16"/>
  <c r="G13"/>
  <c r="D13"/>
  <c r="C13"/>
  <c r="G47" l="1"/>
  <c r="G52" s="1"/>
  <c r="H26"/>
  <c r="H15"/>
  <c r="D44"/>
  <c r="C44"/>
  <c r="D40"/>
  <c r="C40"/>
  <c r="D37"/>
  <c r="C37"/>
  <c r="D32"/>
  <c r="C32"/>
  <c r="D27"/>
  <c r="C27"/>
  <c r="E8"/>
  <c r="E13" s="1"/>
  <c r="C52"/>
  <c r="I52"/>
  <c r="A52"/>
  <c r="E47"/>
  <c r="D47"/>
  <c r="C47"/>
  <c r="H44"/>
  <c r="E44"/>
  <c r="H43"/>
  <c r="H42"/>
  <c r="H41"/>
  <c r="E41"/>
  <c r="H40"/>
  <c r="E40"/>
  <c r="H39"/>
  <c r="H38"/>
  <c r="E38"/>
  <c r="H37"/>
  <c r="E37"/>
  <c r="H36"/>
  <c r="H35"/>
  <c r="H34"/>
  <c r="H33"/>
  <c r="E33"/>
  <c r="H32"/>
  <c r="E32"/>
  <c r="H31"/>
  <c r="H30"/>
  <c r="H29"/>
  <c r="H28"/>
  <c r="E28"/>
  <c r="H25"/>
  <c r="H24"/>
  <c r="H23"/>
  <c r="H22"/>
  <c r="H21"/>
  <c r="E21"/>
  <c r="H20"/>
  <c r="H19"/>
  <c r="H18"/>
  <c r="H17"/>
  <c r="E17"/>
  <c r="H16"/>
  <c r="E16"/>
  <c r="H14"/>
  <c r="E14"/>
  <c r="H13"/>
  <c r="H12"/>
  <c r="H11"/>
  <c r="H10"/>
  <c r="H9"/>
  <c r="H8"/>
  <c r="B22" i="2"/>
  <c r="I19"/>
  <c r="G22"/>
  <c r="K22"/>
  <c r="G19"/>
</calcChain>
</file>

<file path=xl/sharedStrings.xml><?xml version="1.0" encoding="utf-8"?>
<sst xmlns="http://schemas.openxmlformats.org/spreadsheetml/2006/main" count="115" uniqueCount="100">
  <si>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</si>
  <si>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</si>
  <si>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</si>
  <si>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</si>
  <si>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</si>
  <si>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</si>
  <si>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</si>
  <si>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</si>
  <si>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</si>
  <si>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</si>
  <si>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</si>
  <si>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</si>
  <si>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</si>
  <si>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</si>
  <si>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</si>
  <si>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</si>
  <si>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</si>
  <si>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</si>
  <si>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</si>
  <si>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</si>
  <si>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</si>
  <si>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</si>
  <si>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</si>
  <si>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</si>
  <si>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</si>
  <si>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</si>
  <si>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</si>
  <si>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</si>
  <si>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</si>
  <si>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</si>
  <si>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</si>
  <si>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</si>
  <si>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</si>
  <si>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</si>
  <si>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</si>
  <si>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</si>
  <si>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</si>
  <si>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</si>
  <si>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</si>
  <si>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</si>
  <si>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</si>
  <si>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</si>
  <si>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</si>
  <si>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</si>
  <si>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</si>
  <si>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</si>
  <si>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</si>
  <si>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</si>
  <si>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</si>
  <si>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</si>
  <si>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</si>
  <si>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</si>
  <si>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</si>
  <si>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</si>
  <si>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</si>
  <si>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</si>
  <si>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</si>
  <si>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</si>
  <si>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</si>
  <si>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</si>
  <si>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</si>
  <si>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</si>
  <si>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</si>
  <si>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</si>
  <si>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</si>
  <si>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</si>
  <si>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</si>
  <si>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</si>
  <si>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</si>
  <si>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</si>
  <si>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</si>
  <si>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</si>
  <si>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</si>
  <si>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</si>
  <si>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</si>
  <si>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</si>
  <si>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</si>
  <si>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团号：</t>
    <phoneticPr fontId="1" type="noConversion"/>
  </si>
  <si>
    <t>会议日期：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</si>
  <si>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</si>
  <si>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</si>
  <si>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</si>
  <si>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</si>
  <si>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</si>
  <si>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</si>
  <si>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</si>
  <si>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</si>
  <si>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上海事业部</t>
    <phoneticPr fontId="1" type="noConversion"/>
  </si>
  <si>
    <t>上会费</t>
    <phoneticPr fontId="1" type="noConversion"/>
  </si>
  <si>
    <t>姚艺婷</t>
    <phoneticPr fontId="1" type="noConversion"/>
  </si>
  <si>
    <t>助理</t>
    <phoneticPr fontId="1" type="noConversion"/>
  </si>
  <si>
    <t>快递</t>
    <phoneticPr fontId="1" type="noConversion"/>
  </si>
  <si>
    <t>快递文件给上汽通用</t>
    <phoneticPr fontId="1" type="noConversion"/>
  </si>
  <si>
    <t>快递费用合计</t>
    <phoneticPr fontId="1" type="noConversion"/>
  </si>
  <si>
    <t>上海</t>
    <phoneticPr fontId="1" type="noConversion"/>
  </si>
  <si>
    <t>12.11-12.12</t>
    <phoneticPr fontId="1" type="noConversion"/>
  </si>
  <si>
    <t>12.11-12.12</t>
    <phoneticPr fontId="1" type="noConversion"/>
  </si>
  <si>
    <t>12.12康得思-家</t>
    <phoneticPr fontId="1" type="noConversion"/>
  </si>
  <si>
    <t>12.11餐费</t>
    <phoneticPr fontId="1" type="noConversion"/>
  </si>
  <si>
    <t>HMOA-171211-SWM603</t>
    <phoneticPr fontId="1" type="noConversion"/>
  </si>
</sst>
</file>

<file path=xl/styles.xml><?xml version="1.0" encoding="utf-8"?>
<styleSheet xmlns="http://schemas.openxmlformats.org/spreadsheetml/2006/main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2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79" fontId="11" fillId="2" borderId="1" xfId="1" applyNumberFormat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180" fontId="13" fillId="9" borderId="1" xfId="0" applyNumberFormat="1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center" vertical="center"/>
    </xf>
    <xf numFmtId="180" fontId="0" fillId="0" borderId="2" xfId="0" applyNumberFormat="1" applyBorder="1" applyAlignment="1">
      <alignment horizontal="right" vertical="center"/>
    </xf>
    <xf numFmtId="180" fontId="0" fillId="0" borderId="3" xfId="0" applyNumberFormat="1" applyBorder="1" applyAlignment="1">
      <alignment horizontal="right" vertical="center"/>
    </xf>
    <xf numFmtId="177" fontId="12" fillId="2" borderId="1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58" fontId="11" fillId="7" borderId="0" xfId="1" applyNumberFormat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180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 wrapText="1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39"/>
  <sheetViews>
    <sheetView tabSelected="1" zoomScale="90" zoomScaleNormal="90" workbookViewId="0">
      <selection activeCell="N14" sqref="N14"/>
    </sheetView>
  </sheetViews>
  <sheetFormatPr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3.5" customWidth="1"/>
  </cols>
  <sheetData>
    <row r="1" spans="2:11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.75">
      <c r="B3" s="83" t="s">
        <v>70</v>
      </c>
      <c r="C3" s="83"/>
      <c r="D3" s="83"/>
      <c r="E3" s="83"/>
      <c r="F3" s="83"/>
      <c r="G3" s="83"/>
      <c r="H3" s="83"/>
      <c r="I3" s="83"/>
      <c r="J3" s="83"/>
      <c r="K3" s="83"/>
    </row>
    <row r="4" spans="2:11" ht="20.100000000000001" customHeight="1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>
      <c r="B5" s="7"/>
      <c r="C5" s="8"/>
      <c r="D5" s="45" t="s">
        <v>18</v>
      </c>
      <c r="E5" s="45"/>
      <c r="F5" s="84" t="s">
        <v>89</v>
      </c>
      <c r="G5" s="84"/>
      <c r="H5" s="45" t="s">
        <v>19</v>
      </c>
      <c r="I5" s="8"/>
      <c r="J5" s="84" t="s">
        <v>90</v>
      </c>
      <c r="K5" s="85"/>
    </row>
    <row r="6" spans="2:11" ht="20.100000000000001" customHeight="1">
      <c r="B6" s="9"/>
      <c r="C6" s="10"/>
      <c r="D6" s="11" t="s">
        <v>20</v>
      </c>
      <c r="E6" s="11"/>
      <c r="F6" s="86" t="s">
        <v>94</v>
      </c>
      <c r="G6" s="86"/>
      <c r="H6" s="11" t="s">
        <v>21</v>
      </c>
      <c r="I6" s="10"/>
      <c r="J6" s="86" t="s">
        <v>87</v>
      </c>
      <c r="K6" s="87"/>
    </row>
    <row r="7" spans="2:11" ht="20.100000000000001" customHeight="1">
      <c r="B7" s="9"/>
      <c r="C7" s="10"/>
      <c r="D7" s="11" t="s">
        <v>22</v>
      </c>
      <c r="E7" s="11"/>
      <c r="F7" s="86"/>
      <c r="G7" s="86"/>
      <c r="H7" s="11" t="s">
        <v>23</v>
      </c>
      <c r="I7" s="12"/>
      <c r="J7" s="88">
        <v>43047</v>
      </c>
      <c r="K7" s="87"/>
    </row>
    <row r="8" spans="2:11" ht="20.100000000000001" customHeight="1">
      <c r="B8" s="13"/>
      <c r="C8" s="14"/>
      <c r="D8" s="46"/>
      <c r="E8" s="46"/>
      <c r="F8" s="47"/>
      <c r="G8" s="47"/>
      <c r="H8" s="46" t="s">
        <v>79</v>
      </c>
      <c r="I8" s="48"/>
      <c r="J8" s="128" t="s">
        <v>99</v>
      </c>
      <c r="K8" s="94"/>
    </row>
    <row r="9" spans="2:11" ht="20.100000000000001" customHeight="1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>
      <c r="B10" s="95" t="s">
        <v>24</v>
      </c>
      <c r="C10" s="96"/>
      <c r="D10" s="16" t="s">
        <v>25</v>
      </c>
      <c r="E10" s="79" t="s">
        <v>26</v>
      </c>
      <c r="F10" s="81"/>
      <c r="G10" s="17" t="s">
        <v>27</v>
      </c>
      <c r="H10" s="18" t="s">
        <v>28</v>
      </c>
      <c r="I10" s="79" t="s">
        <v>29</v>
      </c>
      <c r="J10" s="81"/>
      <c r="K10" s="17" t="s">
        <v>30</v>
      </c>
    </row>
    <row r="11" spans="2:11" ht="20.100000000000001" customHeight="1">
      <c r="B11" s="77">
        <v>1</v>
      </c>
      <c r="C11" s="78"/>
      <c r="D11" s="89" t="s">
        <v>31</v>
      </c>
      <c r="E11" s="77" t="s">
        <v>32</v>
      </c>
      <c r="F11" s="78"/>
      <c r="G11" s="50">
        <v>0</v>
      </c>
      <c r="H11" s="19">
        <v>0</v>
      </c>
      <c r="I11" s="72">
        <v>0</v>
      </c>
      <c r="J11" s="73"/>
      <c r="K11" s="20"/>
    </row>
    <row r="12" spans="2:11" ht="52.5" customHeight="1">
      <c r="B12" s="77">
        <v>2</v>
      </c>
      <c r="C12" s="78"/>
      <c r="D12" s="90"/>
      <c r="E12" s="76" t="s">
        <v>34</v>
      </c>
      <c r="F12" s="76"/>
      <c r="G12" s="49">
        <v>124</v>
      </c>
      <c r="H12" s="19">
        <v>124</v>
      </c>
      <c r="I12" s="72">
        <v>0</v>
      </c>
      <c r="J12" s="73"/>
      <c r="K12" s="25" t="s">
        <v>97</v>
      </c>
    </row>
    <row r="13" spans="2:11" ht="52.5" customHeight="1">
      <c r="B13" s="51"/>
      <c r="C13" s="52"/>
      <c r="D13" s="90"/>
      <c r="E13" s="76" t="s">
        <v>34</v>
      </c>
      <c r="F13" s="76"/>
      <c r="G13" s="53">
        <v>0</v>
      </c>
      <c r="H13" s="53">
        <v>0</v>
      </c>
      <c r="I13" s="72">
        <v>0</v>
      </c>
      <c r="J13" s="73"/>
      <c r="K13" s="25"/>
    </row>
    <row r="14" spans="2:11" ht="20.100000000000001" customHeight="1">
      <c r="B14" s="77">
        <v>3</v>
      </c>
      <c r="C14" s="78"/>
      <c r="D14" s="90"/>
      <c r="E14" s="77" t="s">
        <v>35</v>
      </c>
      <c r="F14" s="78"/>
      <c r="G14" s="49">
        <f t="shared" ref="G14:G18" si="0">H14+I14</f>
        <v>0</v>
      </c>
      <c r="H14" s="49">
        <v>0</v>
      </c>
      <c r="I14" s="72">
        <v>0</v>
      </c>
      <c r="J14" s="73"/>
      <c r="K14" s="20" t="s">
        <v>33</v>
      </c>
    </row>
    <row r="15" spans="2:11" ht="19.5" customHeight="1">
      <c r="B15" s="77">
        <v>4</v>
      </c>
      <c r="C15" s="78"/>
      <c r="D15" s="90"/>
      <c r="E15" s="77" t="s">
        <v>36</v>
      </c>
      <c r="F15" s="78"/>
      <c r="G15" s="49">
        <v>48</v>
      </c>
      <c r="H15" s="49">
        <v>48</v>
      </c>
      <c r="I15" s="72">
        <v>0</v>
      </c>
      <c r="J15" s="73"/>
      <c r="K15" s="25" t="s">
        <v>98</v>
      </c>
    </row>
    <row r="16" spans="2:11" ht="14.25">
      <c r="B16" s="77">
        <v>5</v>
      </c>
      <c r="C16" s="78"/>
      <c r="D16" s="89" t="s">
        <v>37</v>
      </c>
      <c r="E16" s="76" t="s">
        <v>88</v>
      </c>
      <c r="F16" s="76"/>
      <c r="G16" s="49">
        <v>0</v>
      </c>
      <c r="H16" s="49">
        <v>0</v>
      </c>
      <c r="I16" s="72">
        <v>0</v>
      </c>
      <c r="J16" s="73"/>
      <c r="K16" s="25"/>
    </row>
    <row r="17" spans="1:11" ht="20.100000000000001" customHeight="1">
      <c r="B17" s="77">
        <v>6</v>
      </c>
      <c r="C17" s="78"/>
      <c r="D17" s="90"/>
      <c r="E17" s="76"/>
      <c r="F17" s="76"/>
      <c r="G17" s="49">
        <f t="shared" si="0"/>
        <v>0</v>
      </c>
      <c r="H17" s="49">
        <v>0</v>
      </c>
      <c r="I17" s="72">
        <v>0</v>
      </c>
      <c r="J17" s="73"/>
      <c r="K17" s="20"/>
    </row>
    <row r="18" spans="1:11" ht="20.100000000000001" customHeight="1">
      <c r="B18" s="77">
        <v>7</v>
      </c>
      <c r="C18" s="78"/>
      <c r="D18" s="91"/>
      <c r="E18" s="76"/>
      <c r="F18" s="76"/>
      <c r="G18" s="49">
        <f t="shared" si="0"/>
        <v>0</v>
      </c>
      <c r="H18" s="49">
        <v>0</v>
      </c>
      <c r="I18" s="72">
        <v>0</v>
      </c>
      <c r="J18" s="73"/>
      <c r="K18" s="20"/>
    </row>
    <row r="19" spans="1:11" ht="20.100000000000001" customHeight="1">
      <c r="B19" s="79" t="s">
        <v>38</v>
      </c>
      <c r="C19" s="80"/>
      <c r="D19" s="80"/>
      <c r="E19" s="80"/>
      <c r="F19" s="81"/>
      <c r="G19" s="21">
        <f>SUM(G11:G18)</f>
        <v>172</v>
      </c>
      <c r="H19" s="21">
        <f>SUM(H11:H18)</f>
        <v>172</v>
      </c>
      <c r="I19" s="74">
        <f>SUM(I11:J18)</f>
        <v>0</v>
      </c>
      <c r="J19" s="75"/>
      <c r="K19" s="22"/>
    </row>
    <row r="20" spans="1:11" ht="20.100000000000001" customHeight="1">
      <c r="B20" s="15"/>
      <c r="C20" s="15"/>
      <c r="D20" s="15"/>
      <c r="E20" s="15"/>
      <c r="F20" s="15"/>
      <c r="G20" s="15"/>
      <c r="H20" s="15"/>
      <c r="I20" s="15"/>
      <c r="J20" s="23"/>
      <c r="K20" s="15"/>
    </row>
    <row r="21" spans="1:11" ht="20.100000000000001" customHeight="1">
      <c r="B21" s="82" t="s">
        <v>28</v>
      </c>
      <c r="C21" s="82"/>
      <c r="D21" s="82"/>
      <c r="E21" s="82"/>
      <c r="F21" s="82"/>
      <c r="G21" s="82" t="s">
        <v>39</v>
      </c>
      <c r="H21" s="82"/>
      <c r="I21" s="82"/>
      <c r="J21" s="82"/>
      <c r="K21" s="17" t="s">
        <v>40</v>
      </c>
    </row>
    <row r="22" spans="1:11" ht="20.100000000000001" customHeight="1">
      <c r="B22" s="71">
        <f>H19</f>
        <v>172</v>
      </c>
      <c r="C22" s="71"/>
      <c r="D22" s="71"/>
      <c r="E22" s="71"/>
      <c r="F22" s="71"/>
      <c r="G22" s="71">
        <f>I19</f>
        <v>0</v>
      </c>
      <c r="H22" s="71"/>
      <c r="I22" s="71"/>
      <c r="J22" s="71"/>
      <c r="K22" s="24">
        <f>SUM(B22:J22)</f>
        <v>172</v>
      </c>
    </row>
    <row r="23" spans="1:11" ht="20.100000000000001" customHeight="1">
      <c r="B23" s="15"/>
      <c r="C23" s="15"/>
      <c r="D23" s="15"/>
      <c r="E23" s="15"/>
      <c r="F23" s="15"/>
      <c r="G23" s="15"/>
      <c r="H23" s="15"/>
      <c r="I23" s="15"/>
      <c r="J23" s="15"/>
      <c r="K23" s="15"/>
    </row>
    <row r="24" spans="1:11" ht="20.100000000000001" customHeight="1">
      <c r="B24" s="15" t="s">
        <v>41</v>
      </c>
      <c r="C24" s="15"/>
      <c r="D24" s="15"/>
      <c r="E24" s="15"/>
      <c r="F24" s="15" t="s">
        <v>42</v>
      </c>
      <c r="G24" s="15" t="s">
        <v>43</v>
      </c>
      <c r="H24" s="15"/>
      <c r="I24" s="15"/>
      <c r="J24" s="15" t="s">
        <v>44</v>
      </c>
      <c r="K24" s="15"/>
    </row>
    <row r="27" spans="1:11" ht="18.75">
      <c r="A27" s="83" t="s">
        <v>80</v>
      </c>
      <c r="B27" s="83"/>
      <c r="C27" s="83"/>
      <c r="D27" s="83"/>
      <c r="E27" s="83"/>
      <c r="F27" s="83"/>
      <c r="G27" s="83"/>
      <c r="H27" s="83"/>
      <c r="I27" s="83"/>
      <c r="J27" s="83"/>
      <c r="K27" s="83"/>
    </row>
    <row r="29" spans="1:11" ht="20.100000000000001" customHeight="1">
      <c r="B29" s="7"/>
      <c r="C29" s="8"/>
      <c r="D29" s="45" t="s">
        <v>18</v>
      </c>
      <c r="E29" s="45"/>
      <c r="F29" s="84" t="str">
        <f>F5</f>
        <v>姚艺婷</v>
      </c>
      <c r="G29" s="84"/>
      <c r="H29" s="45" t="s">
        <v>19</v>
      </c>
      <c r="I29" s="8"/>
      <c r="J29" s="84" t="str">
        <f>J5</f>
        <v>助理</v>
      </c>
      <c r="K29" s="85"/>
    </row>
    <row r="30" spans="1:11" ht="20.100000000000001" customHeight="1">
      <c r="B30" s="9"/>
      <c r="C30" s="10"/>
      <c r="D30" s="11" t="s">
        <v>20</v>
      </c>
      <c r="E30" s="11"/>
      <c r="F30" s="86" t="str">
        <f>F6</f>
        <v>上海</v>
      </c>
      <c r="G30" s="86"/>
      <c r="H30" s="11" t="s">
        <v>21</v>
      </c>
      <c r="I30" s="10"/>
      <c r="J30" s="86" t="str">
        <f>J6</f>
        <v>上海事业部</v>
      </c>
      <c r="K30" s="87"/>
    </row>
    <row r="31" spans="1:11" ht="20.100000000000001" customHeight="1">
      <c r="B31" s="9"/>
      <c r="C31" s="10"/>
      <c r="D31" s="11" t="s">
        <v>22</v>
      </c>
      <c r="E31" s="11"/>
      <c r="F31" s="86"/>
      <c r="G31" s="86"/>
      <c r="H31" s="11" t="s">
        <v>23</v>
      </c>
      <c r="I31" s="12"/>
      <c r="J31" s="86"/>
      <c r="K31" s="87"/>
    </row>
    <row r="32" spans="1:11" ht="20.100000000000001" customHeight="1">
      <c r="B32" s="13"/>
      <c r="C32" s="14"/>
      <c r="D32" s="46"/>
      <c r="E32" s="46"/>
      <c r="F32" s="47"/>
      <c r="G32" s="47"/>
      <c r="H32" s="46" t="s">
        <v>79</v>
      </c>
      <c r="I32" s="48"/>
      <c r="J32" s="93" t="str">
        <f>J8</f>
        <v>HMOA-171211-SWM603</v>
      </c>
      <c r="K32" s="94"/>
    </row>
    <row r="33" spans="2:11" ht="20.100000000000001" customHeight="1"/>
    <row r="34" spans="2:11" ht="20.100000000000001" customHeight="1">
      <c r="B34" s="76"/>
      <c r="C34" s="76"/>
      <c r="D34" s="43" t="s">
        <v>85</v>
      </c>
      <c r="E34" s="76" t="s">
        <v>86</v>
      </c>
      <c r="F34" s="76"/>
      <c r="G34" s="19" t="s">
        <v>84</v>
      </c>
      <c r="H34" s="19" t="s">
        <v>82</v>
      </c>
      <c r="I34" s="92" t="s">
        <v>83</v>
      </c>
      <c r="J34" s="92"/>
      <c r="K34" s="44" t="s">
        <v>81</v>
      </c>
    </row>
    <row r="35" spans="2:11" ht="14.25">
      <c r="B35" s="76">
        <v>1</v>
      </c>
      <c r="C35" s="76"/>
      <c r="D35" s="42" t="s">
        <v>94</v>
      </c>
      <c r="E35" s="76" t="s">
        <v>95</v>
      </c>
      <c r="F35" s="76"/>
      <c r="G35" s="19">
        <v>100</v>
      </c>
      <c r="H35" s="19">
        <v>2</v>
      </c>
      <c r="I35" s="72">
        <v>200</v>
      </c>
      <c r="J35" s="73"/>
      <c r="K35" s="25" t="s">
        <v>96</v>
      </c>
    </row>
    <row r="36" spans="2:11" ht="20.100000000000001" customHeight="1">
      <c r="B36" s="76">
        <v>2</v>
      </c>
      <c r="C36" s="76"/>
      <c r="D36" s="42"/>
      <c r="E36" s="76"/>
      <c r="F36" s="76"/>
      <c r="G36" s="19"/>
      <c r="H36" s="19"/>
      <c r="I36" s="72"/>
      <c r="J36" s="73"/>
      <c r="K36" s="25"/>
    </row>
    <row r="37" spans="2:11" ht="20.100000000000001" customHeight="1">
      <c r="B37" s="76">
        <v>3</v>
      </c>
      <c r="C37" s="76"/>
      <c r="D37" s="42"/>
      <c r="E37" s="76"/>
      <c r="F37" s="76"/>
      <c r="G37" s="19"/>
      <c r="H37" s="19"/>
      <c r="I37" s="72"/>
      <c r="J37" s="73"/>
      <c r="K37" s="25"/>
    </row>
    <row r="38" spans="2:11" ht="20.100000000000001" customHeight="1">
      <c r="B38" s="79" t="s">
        <v>38</v>
      </c>
      <c r="C38" s="80"/>
      <c r="D38" s="80"/>
      <c r="E38" s="80"/>
      <c r="F38" s="81"/>
      <c r="G38" s="21"/>
      <c r="H38" s="21"/>
      <c r="I38" s="74">
        <f>I35</f>
        <v>200</v>
      </c>
      <c r="J38" s="75"/>
      <c r="K38" s="22"/>
    </row>
    <row r="39" spans="2:11" ht="20.100000000000001" customHeight="1">
      <c r="B39" s="15" t="s">
        <v>41</v>
      </c>
      <c r="C39" s="15"/>
      <c r="D39" s="15"/>
      <c r="E39" s="15"/>
      <c r="F39" s="15" t="s">
        <v>42</v>
      </c>
      <c r="G39" s="15" t="s">
        <v>43</v>
      </c>
      <c r="H39" s="15"/>
      <c r="I39" s="15"/>
      <c r="J39" s="15" t="s">
        <v>44</v>
      </c>
      <c r="K39" s="15"/>
    </row>
  </sheetData>
  <mergeCells count="64">
    <mergeCell ref="I13:J13"/>
    <mergeCell ref="E13:F13"/>
    <mergeCell ref="A27:K27"/>
    <mergeCell ref="J32:K32"/>
    <mergeCell ref="J8:K8"/>
    <mergeCell ref="B35:C35"/>
    <mergeCell ref="E35:F35"/>
    <mergeCell ref="I35:J35"/>
    <mergeCell ref="E15:F15"/>
    <mergeCell ref="E10:F10"/>
    <mergeCell ref="E11:F11"/>
    <mergeCell ref="B10:C10"/>
    <mergeCell ref="B11:C11"/>
    <mergeCell ref="B12:C12"/>
    <mergeCell ref="E12:F12"/>
    <mergeCell ref="D11:D15"/>
    <mergeCell ref="B14:C14"/>
    <mergeCell ref="B15:C15"/>
    <mergeCell ref="B38:F38"/>
    <mergeCell ref="I38:J38"/>
    <mergeCell ref="F29:G29"/>
    <mergeCell ref="J29:K29"/>
    <mergeCell ref="F30:G30"/>
    <mergeCell ref="J30:K30"/>
    <mergeCell ref="F31:G31"/>
    <mergeCell ref="J31:K31"/>
    <mergeCell ref="B36:C36"/>
    <mergeCell ref="E36:F36"/>
    <mergeCell ref="I36:J36"/>
    <mergeCell ref="B34:C34"/>
    <mergeCell ref="E34:F34"/>
    <mergeCell ref="I34:J34"/>
    <mergeCell ref="B37:C37"/>
    <mergeCell ref="E37:F37"/>
    <mergeCell ref="I37:J37"/>
    <mergeCell ref="B3:K3"/>
    <mergeCell ref="B17:C17"/>
    <mergeCell ref="J5:K5"/>
    <mergeCell ref="J6:K6"/>
    <mergeCell ref="J7:K7"/>
    <mergeCell ref="I14:J14"/>
    <mergeCell ref="F5:G5"/>
    <mergeCell ref="F6:G6"/>
    <mergeCell ref="F7:G7"/>
    <mergeCell ref="D16:D18"/>
    <mergeCell ref="I15:J15"/>
    <mergeCell ref="I10:J10"/>
    <mergeCell ref="I11:J11"/>
    <mergeCell ref="I12:J12"/>
    <mergeCell ref="E14:F14"/>
    <mergeCell ref="G22:J22"/>
    <mergeCell ref="B22:F22"/>
    <mergeCell ref="I18:J18"/>
    <mergeCell ref="I19:J19"/>
    <mergeCell ref="E16:F16"/>
    <mergeCell ref="I16:J16"/>
    <mergeCell ref="E17:F17"/>
    <mergeCell ref="I17:J17"/>
    <mergeCell ref="E18:F18"/>
    <mergeCell ref="B18:C18"/>
    <mergeCell ref="B19:F19"/>
    <mergeCell ref="B21:F21"/>
    <mergeCell ref="G21:J21"/>
    <mergeCell ref="B16:C16"/>
  </mergeCells>
  <phoneticPr fontId="1" type="noConversion"/>
  <pageMargins left="0.7" right="0.7" top="0.75" bottom="0.75" header="0.3" footer="0.3"/>
  <pageSetup paperSize="9" scale="86" orientation="portrait" r:id="rId1"/>
  <colBreaks count="1" manualBreakCount="1">
    <brk id="1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54"/>
  <sheetViews>
    <sheetView workbookViewId="0">
      <selection activeCell="D49" sqref="D49"/>
    </sheetView>
  </sheetViews>
  <sheetFormatPr defaultRowHeight="21" customHeight="1"/>
  <cols>
    <col min="1" max="1" width="9" style="1"/>
    <col min="2" max="2" width="16.75" bestFit="1" customWidth="1"/>
    <col min="3" max="3" width="13.25" style="28" bestFit="1" customWidth="1"/>
    <col min="4" max="4" width="9" style="1"/>
    <col min="5" max="5" width="13.25" style="1" bestFit="1" customWidth="1"/>
    <col min="9" max="9" width="24.875" customWidth="1"/>
    <col min="10" max="10" width="39.5" customWidth="1"/>
  </cols>
  <sheetData>
    <row r="2" spans="1:12" ht="21" customHeight="1">
      <c r="C2" s="83" t="s">
        <v>72</v>
      </c>
      <c r="D2" s="83"/>
      <c r="E2" s="83"/>
      <c r="F2" s="83"/>
      <c r="G2" s="83"/>
      <c r="H2" s="83"/>
      <c r="I2" s="37"/>
      <c r="J2" s="37"/>
      <c r="K2" s="37"/>
      <c r="L2" s="37"/>
    </row>
    <row r="4" spans="1:12" ht="21" customHeight="1">
      <c r="H4" s="112" t="s">
        <v>77</v>
      </c>
      <c r="I4" s="112"/>
      <c r="J4" s="112" t="s">
        <v>78</v>
      </c>
    </row>
    <row r="5" spans="1:12" ht="21" customHeight="1">
      <c r="H5" s="113"/>
      <c r="I5" s="113"/>
      <c r="J5" s="113"/>
    </row>
    <row r="6" spans="1:12" ht="21" customHeight="1">
      <c r="A6" s="127" t="s">
        <v>45</v>
      </c>
      <c r="B6" s="116" t="s">
        <v>0</v>
      </c>
      <c r="C6" s="125" t="s">
        <v>10</v>
      </c>
      <c r="D6" s="125"/>
      <c r="E6" s="125"/>
      <c r="F6" s="126" t="s">
        <v>9</v>
      </c>
      <c r="G6" s="126"/>
      <c r="H6" s="126"/>
      <c r="I6" s="126"/>
      <c r="J6" s="116" t="s">
        <v>5</v>
      </c>
    </row>
    <row r="7" spans="1:12" ht="21" customHeight="1">
      <c r="A7" s="127"/>
      <c r="B7" s="116"/>
      <c r="C7" s="27" t="s">
        <v>8</v>
      </c>
      <c r="D7" s="3" t="s">
        <v>1</v>
      </c>
      <c r="E7" s="54" t="s">
        <v>6</v>
      </c>
      <c r="F7" s="26" t="s">
        <v>14</v>
      </c>
      <c r="G7" s="26" t="s">
        <v>15</v>
      </c>
      <c r="H7" s="26" t="s">
        <v>7</v>
      </c>
      <c r="I7" s="26" t="s">
        <v>46</v>
      </c>
      <c r="J7" s="116"/>
    </row>
    <row r="8" spans="1:12" ht="21" customHeight="1">
      <c r="A8" s="99">
        <v>1</v>
      </c>
      <c r="B8" s="123" t="s">
        <v>2</v>
      </c>
      <c r="C8" s="97">
        <v>0</v>
      </c>
      <c r="D8" s="99">
        <v>0</v>
      </c>
      <c r="E8" s="98">
        <f>C8*D8</f>
        <v>0</v>
      </c>
      <c r="F8" s="35">
        <v>0</v>
      </c>
      <c r="G8" s="35">
        <v>0</v>
      </c>
      <c r="H8" s="35">
        <f t="shared" ref="H8:H43" si="0">F8+G8</f>
        <v>0</v>
      </c>
      <c r="I8" s="2"/>
      <c r="J8" s="117" t="s">
        <v>71</v>
      </c>
    </row>
    <row r="9" spans="1:12" ht="21" customHeight="1">
      <c r="A9" s="99"/>
      <c r="B9" s="123"/>
      <c r="C9" s="97"/>
      <c r="D9" s="99"/>
      <c r="E9" s="98"/>
      <c r="F9" s="35">
        <v>0</v>
      </c>
      <c r="G9" s="35">
        <v>0</v>
      </c>
      <c r="H9" s="35">
        <f t="shared" si="0"/>
        <v>0</v>
      </c>
      <c r="I9" s="2"/>
      <c r="J9" s="107"/>
    </row>
    <row r="10" spans="1:12" ht="21" customHeight="1">
      <c r="A10" s="99"/>
      <c r="B10" s="123"/>
      <c r="C10" s="97"/>
      <c r="D10" s="99"/>
      <c r="E10" s="98"/>
      <c r="F10" s="35">
        <v>0</v>
      </c>
      <c r="G10" s="35">
        <v>0</v>
      </c>
      <c r="H10" s="35">
        <f t="shared" si="0"/>
        <v>0</v>
      </c>
      <c r="I10" s="2"/>
      <c r="J10" s="107"/>
    </row>
    <row r="11" spans="1:12" ht="21" customHeight="1">
      <c r="A11" s="99"/>
      <c r="B11" s="123"/>
      <c r="C11" s="97"/>
      <c r="D11" s="99"/>
      <c r="E11" s="98"/>
      <c r="F11" s="35">
        <v>0</v>
      </c>
      <c r="G11" s="35">
        <v>0</v>
      </c>
      <c r="H11" s="35">
        <f t="shared" si="0"/>
        <v>0</v>
      </c>
      <c r="I11" s="2"/>
      <c r="J11" s="107"/>
    </row>
    <row r="12" spans="1:12" ht="21" customHeight="1">
      <c r="A12" s="99"/>
      <c r="B12" s="123"/>
      <c r="C12" s="97"/>
      <c r="D12" s="99"/>
      <c r="E12" s="98"/>
      <c r="F12" s="35">
        <v>0</v>
      </c>
      <c r="G12" s="35">
        <v>0</v>
      </c>
      <c r="H12" s="35">
        <f t="shared" si="0"/>
        <v>0</v>
      </c>
      <c r="I12" s="2"/>
      <c r="J12" s="107"/>
    </row>
    <row r="13" spans="1:12" s="30" customFormat="1" ht="21" customHeight="1">
      <c r="A13" s="33"/>
      <c r="B13" s="29" t="s">
        <v>47</v>
      </c>
      <c r="C13" s="36">
        <f>SUM(C8)</f>
        <v>0</v>
      </c>
      <c r="D13" s="67">
        <f>SUM(D8)</f>
        <v>0</v>
      </c>
      <c r="E13" s="67">
        <f>SUM(E8)</f>
        <v>0</v>
      </c>
      <c r="F13" s="36">
        <f>SUM(F8:F12)</f>
        <v>0</v>
      </c>
      <c r="G13" s="36">
        <f t="shared" ref="G13" si="1">SUM(G8:G12)</f>
        <v>0</v>
      </c>
      <c r="H13" s="36">
        <f>SUM(H8:H12)</f>
        <v>0</v>
      </c>
      <c r="I13" s="34"/>
      <c r="J13" s="108"/>
    </row>
    <row r="14" spans="1:12" ht="21" customHeight="1">
      <c r="A14" s="100">
        <v>2</v>
      </c>
      <c r="B14" s="102" t="s">
        <v>48</v>
      </c>
      <c r="C14" s="104">
        <v>0</v>
      </c>
      <c r="D14" s="100">
        <v>0</v>
      </c>
      <c r="E14" s="104">
        <f t="shared" ref="E14:E41" si="2">C14*D14</f>
        <v>0</v>
      </c>
      <c r="F14" s="35">
        <v>0</v>
      </c>
      <c r="G14" s="35">
        <v>0</v>
      </c>
      <c r="H14" s="35">
        <f t="shared" si="0"/>
        <v>0</v>
      </c>
      <c r="I14" s="2"/>
      <c r="J14" s="106" t="s">
        <v>63</v>
      </c>
    </row>
    <row r="15" spans="1:12" ht="21" customHeight="1">
      <c r="A15" s="101"/>
      <c r="B15" s="103"/>
      <c r="C15" s="105"/>
      <c r="D15" s="101"/>
      <c r="E15" s="105"/>
      <c r="F15" s="35">
        <v>0</v>
      </c>
      <c r="G15" s="35">
        <v>0</v>
      </c>
      <c r="H15" s="35">
        <f t="shared" ref="H15" si="3">F15+G15</f>
        <v>0</v>
      </c>
      <c r="I15" s="2"/>
      <c r="J15" s="107"/>
    </row>
    <row r="16" spans="1:12" s="30" customFormat="1" ht="21" customHeight="1">
      <c r="A16" s="33"/>
      <c r="B16" s="29" t="s">
        <v>49</v>
      </c>
      <c r="C16" s="36">
        <f>SUM(C14)</f>
        <v>0</v>
      </c>
      <c r="D16" s="67">
        <f>SUM(D14)</f>
        <v>0</v>
      </c>
      <c r="E16" s="67">
        <f>SUM(E14)</f>
        <v>0</v>
      </c>
      <c r="F16" s="36">
        <f>SUM(F14:F15)</f>
        <v>0</v>
      </c>
      <c r="G16" s="36">
        <f>SUM(G14:G15)</f>
        <v>0</v>
      </c>
      <c r="H16" s="36">
        <f>SUM(H14:H15)</f>
        <v>0</v>
      </c>
      <c r="I16" s="34"/>
      <c r="J16" s="108"/>
    </row>
    <row r="17" spans="1:10" ht="21" customHeight="1">
      <c r="A17" s="99">
        <v>3</v>
      </c>
      <c r="B17" s="123" t="s">
        <v>50</v>
      </c>
      <c r="C17" s="97">
        <v>0</v>
      </c>
      <c r="D17" s="99">
        <v>0</v>
      </c>
      <c r="E17" s="98">
        <f t="shared" si="2"/>
        <v>0</v>
      </c>
      <c r="F17" s="35">
        <v>0</v>
      </c>
      <c r="G17" s="35">
        <v>0</v>
      </c>
      <c r="H17" s="35">
        <f t="shared" si="0"/>
        <v>0</v>
      </c>
      <c r="I17" s="2"/>
      <c r="J17" s="109" t="s">
        <v>64</v>
      </c>
    </row>
    <row r="18" spans="1:10" ht="21" customHeight="1">
      <c r="A18" s="99"/>
      <c r="B18" s="123"/>
      <c r="C18" s="97"/>
      <c r="D18" s="99"/>
      <c r="E18" s="98"/>
      <c r="F18" s="35">
        <v>0</v>
      </c>
      <c r="G18" s="35">
        <v>0</v>
      </c>
      <c r="H18" s="35">
        <f t="shared" si="0"/>
        <v>0</v>
      </c>
      <c r="I18" s="2"/>
      <c r="J18" s="110"/>
    </row>
    <row r="19" spans="1:10" ht="21" customHeight="1">
      <c r="A19" s="99"/>
      <c r="B19" s="123"/>
      <c r="C19" s="97"/>
      <c r="D19" s="99"/>
      <c r="E19" s="98"/>
      <c r="F19" s="35">
        <v>0</v>
      </c>
      <c r="G19" s="35">
        <v>0</v>
      </c>
      <c r="H19" s="35">
        <f t="shared" si="0"/>
        <v>0</v>
      </c>
      <c r="I19" s="2"/>
      <c r="J19" s="110"/>
    </row>
    <row r="20" spans="1:10" ht="21" customHeight="1">
      <c r="A20" s="99"/>
      <c r="B20" s="123"/>
      <c r="C20" s="97"/>
      <c r="D20" s="99"/>
      <c r="E20" s="98"/>
      <c r="F20" s="35">
        <v>0</v>
      </c>
      <c r="G20" s="35">
        <v>0</v>
      </c>
      <c r="H20" s="35">
        <f t="shared" si="0"/>
        <v>0</v>
      </c>
      <c r="I20" s="2"/>
      <c r="J20" s="110"/>
    </row>
    <row r="21" spans="1:10" s="30" customFormat="1" ht="21" customHeight="1">
      <c r="A21" s="33"/>
      <c r="B21" s="29" t="s">
        <v>51</v>
      </c>
      <c r="C21" s="36">
        <f>SUM(C17)</f>
        <v>0</v>
      </c>
      <c r="D21" s="67">
        <f t="shared" ref="D21:E21" si="4">SUM(D17)</f>
        <v>0</v>
      </c>
      <c r="E21" s="67">
        <f t="shared" si="4"/>
        <v>0</v>
      </c>
      <c r="F21" s="36">
        <f>SUM(F17:F20)</f>
        <v>0</v>
      </c>
      <c r="G21" s="36">
        <f t="shared" ref="G21:H21" si="5">SUM(G17:G20)</f>
        <v>0</v>
      </c>
      <c r="H21" s="36">
        <f t="shared" si="5"/>
        <v>0</v>
      </c>
      <c r="I21" s="34"/>
      <c r="J21" s="111"/>
    </row>
    <row r="22" spans="1:10" ht="21" customHeight="1">
      <c r="A22" s="99">
        <v>4</v>
      </c>
      <c r="B22" s="123" t="s">
        <v>4</v>
      </c>
      <c r="C22" s="97">
        <v>0</v>
      </c>
      <c r="D22" s="99">
        <v>0</v>
      </c>
      <c r="E22" s="98">
        <f t="shared" si="2"/>
        <v>0</v>
      </c>
      <c r="F22" s="35">
        <v>0</v>
      </c>
      <c r="G22" s="35">
        <v>0</v>
      </c>
      <c r="H22" s="35">
        <f t="shared" si="0"/>
        <v>0</v>
      </c>
      <c r="I22" s="2"/>
      <c r="J22" s="109" t="s">
        <v>65</v>
      </c>
    </row>
    <row r="23" spans="1:10" ht="21" customHeight="1">
      <c r="A23" s="99"/>
      <c r="B23" s="123"/>
      <c r="C23" s="97"/>
      <c r="D23" s="99"/>
      <c r="E23" s="98"/>
      <c r="F23" s="35">
        <v>0</v>
      </c>
      <c r="G23" s="35">
        <v>0</v>
      </c>
      <c r="H23" s="35">
        <f t="shared" si="0"/>
        <v>0</v>
      </c>
      <c r="I23" s="2"/>
      <c r="J23" s="110"/>
    </row>
    <row r="24" spans="1:10" s="30" customFormat="1" ht="21" customHeight="1">
      <c r="A24" s="33"/>
      <c r="B24" s="29" t="s">
        <v>52</v>
      </c>
      <c r="C24" s="36">
        <f>C22</f>
        <v>0</v>
      </c>
      <c r="D24" s="67">
        <f>D22</f>
        <v>0</v>
      </c>
      <c r="E24" s="67">
        <f>E22</f>
        <v>0</v>
      </c>
      <c r="F24" s="36">
        <f>SUM(F22:F23)</f>
        <v>0</v>
      </c>
      <c r="G24" s="36">
        <f t="shared" ref="G24" si="6">SUM(G22:G23)</f>
        <v>0</v>
      </c>
      <c r="H24" s="36">
        <f>SUM(H22:H23)</f>
        <v>0</v>
      </c>
      <c r="I24" s="34"/>
      <c r="J24" s="111"/>
    </row>
    <row r="25" spans="1:10" ht="21" customHeight="1">
      <c r="A25" s="60">
        <v>5</v>
      </c>
      <c r="B25" s="58" t="s">
        <v>53</v>
      </c>
      <c r="C25" s="69">
        <v>0</v>
      </c>
      <c r="D25" s="60">
        <v>0</v>
      </c>
      <c r="E25" s="62">
        <v>0</v>
      </c>
      <c r="F25" s="57">
        <v>0</v>
      </c>
      <c r="G25" s="57">
        <v>0</v>
      </c>
      <c r="H25" s="57">
        <f t="shared" si="0"/>
        <v>0</v>
      </c>
      <c r="I25" s="2"/>
      <c r="J25" s="64" t="s">
        <v>66</v>
      </c>
    </row>
    <row r="26" spans="1:10" ht="21" customHeight="1">
      <c r="A26" s="61"/>
      <c r="B26" s="59"/>
      <c r="C26" s="70"/>
      <c r="D26" s="61"/>
      <c r="E26" s="63"/>
      <c r="F26" s="57">
        <v>0</v>
      </c>
      <c r="G26" s="57">
        <v>0</v>
      </c>
      <c r="H26" s="57">
        <f t="shared" ref="H26" si="7">F26+G26</f>
        <v>0</v>
      </c>
      <c r="I26" s="2"/>
      <c r="J26" s="65"/>
    </row>
    <row r="27" spans="1:10" s="30" customFormat="1" ht="21" customHeight="1">
      <c r="A27" s="33"/>
      <c r="B27" s="29" t="s">
        <v>58</v>
      </c>
      <c r="C27" s="36">
        <f>SUM(C25)</f>
        <v>0</v>
      </c>
      <c r="D27" s="67">
        <f t="shared" ref="D27" si="8">SUM(D25)</f>
        <v>0</v>
      </c>
      <c r="E27" s="67">
        <f>E25</f>
        <v>0</v>
      </c>
      <c r="F27" s="36">
        <f>SUM(F25:F26)</f>
        <v>0</v>
      </c>
      <c r="G27" s="36">
        <v>0</v>
      </c>
      <c r="H27" s="36">
        <v>0</v>
      </c>
      <c r="I27" s="34"/>
      <c r="J27" s="66"/>
    </row>
    <row r="28" spans="1:10" ht="21" customHeight="1">
      <c r="A28" s="99">
        <v>6</v>
      </c>
      <c r="B28" s="123" t="s">
        <v>54</v>
      </c>
      <c r="C28" s="97">
        <v>0</v>
      </c>
      <c r="D28" s="99">
        <v>0</v>
      </c>
      <c r="E28" s="98">
        <f t="shared" si="2"/>
        <v>0</v>
      </c>
      <c r="F28" s="35">
        <v>0</v>
      </c>
      <c r="G28" s="35">
        <v>0</v>
      </c>
      <c r="H28" s="35">
        <f t="shared" si="0"/>
        <v>0</v>
      </c>
      <c r="I28" s="2"/>
      <c r="J28" s="106" t="s">
        <v>67</v>
      </c>
    </row>
    <row r="29" spans="1:10" ht="21" customHeight="1">
      <c r="A29" s="99"/>
      <c r="B29" s="123"/>
      <c r="C29" s="97"/>
      <c r="D29" s="99"/>
      <c r="E29" s="98"/>
      <c r="F29" s="35">
        <v>0</v>
      </c>
      <c r="G29" s="35">
        <v>0</v>
      </c>
      <c r="H29" s="35">
        <f t="shared" si="0"/>
        <v>0</v>
      </c>
      <c r="I29" s="2"/>
      <c r="J29" s="110"/>
    </row>
    <row r="30" spans="1:10" ht="21" customHeight="1">
      <c r="A30" s="99"/>
      <c r="B30" s="123"/>
      <c r="C30" s="97"/>
      <c r="D30" s="99"/>
      <c r="E30" s="98"/>
      <c r="F30" s="35">
        <v>0</v>
      </c>
      <c r="G30" s="35">
        <v>0</v>
      </c>
      <c r="H30" s="35">
        <f t="shared" si="0"/>
        <v>0</v>
      </c>
      <c r="I30" s="2"/>
      <c r="J30" s="110"/>
    </row>
    <row r="31" spans="1:10" ht="21" customHeight="1">
      <c r="A31" s="99"/>
      <c r="B31" s="123"/>
      <c r="C31" s="97"/>
      <c r="D31" s="99"/>
      <c r="E31" s="98"/>
      <c r="F31" s="35">
        <v>0</v>
      </c>
      <c r="G31" s="35">
        <v>0</v>
      </c>
      <c r="H31" s="35">
        <f t="shared" si="0"/>
        <v>0</v>
      </c>
      <c r="I31" s="2"/>
      <c r="J31" s="110"/>
    </row>
    <row r="32" spans="1:10" s="30" customFormat="1" ht="21" customHeight="1">
      <c r="A32" s="33"/>
      <c r="B32" s="29" t="s">
        <v>59</v>
      </c>
      <c r="C32" s="36">
        <f>SUM(C28)</f>
        <v>0</v>
      </c>
      <c r="D32" s="67">
        <f t="shared" ref="D32:E32" si="9">SUM(D28)</f>
        <v>0</v>
      </c>
      <c r="E32" s="67">
        <f t="shared" si="9"/>
        <v>0</v>
      </c>
      <c r="F32" s="36">
        <f>SUM(F28:F31)</f>
        <v>0</v>
      </c>
      <c r="G32" s="36">
        <f t="shared" ref="G32" si="10">SUM(G28:G31)</f>
        <v>0</v>
      </c>
      <c r="H32" s="36">
        <f>SUM(H28:H31)</f>
        <v>0</v>
      </c>
      <c r="I32" s="34"/>
      <c r="J32" s="111"/>
    </row>
    <row r="33" spans="1:10" ht="21" customHeight="1">
      <c r="A33" s="99">
        <v>7</v>
      </c>
      <c r="B33" s="123" t="s">
        <v>55</v>
      </c>
      <c r="C33" s="97">
        <v>0</v>
      </c>
      <c r="D33" s="99">
        <v>0</v>
      </c>
      <c r="E33" s="98">
        <f t="shared" si="2"/>
        <v>0</v>
      </c>
      <c r="F33" s="35">
        <v>0</v>
      </c>
      <c r="G33" s="35">
        <v>0</v>
      </c>
      <c r="H33" s="35">
        <f t="shared" si="0"/>
        <v>0</v>
      </c>
      <c r="I33" s="2"/>
      <c r="J33" s="118"/>
    </row>
    <row r="34" spans="1:10" ht="21" customHeight="1">
      <c r="A34" s="99"/>
      <c r="B34" s="123"/>
      <c r="C34" s="97"/>
      <c r="D34" s="99"/>
      <c r="E34" s="98"/>
      <c r="F34" s="35">
        <v>0</v>
      </c>
      <c r="G34" s="35">
        <v>0</v>
      </c>
      <c r="H34" s="35">
        <f t="shared" si="0"/>
        <v>0</v>
      </c>
      <c r="I34" s="2"/>
      <c r="J34" s="114"/>
    </row>
    <row r="35" spans="1:10" ht="21" customHeight="1">
      <c r="A35" s="99"/>
      <c r="B35" s="123"/>
      <c r="C35" s="97"/>
      <c r="D35" s="99"/>
      <c r="E35" s="98"/>
      <c r="F35" s="35">
        <v>0</v>
      </c>
      <c r="G35" s="35">
        <v>0</v>
      </c>
      <c r="H35" s="35">
        <f t="shared" si="0"/>
        <v>0</v>
      </c>
      <c r="I35" s="2"/>
      <c r="J35" s="114"/>
    </row>
    <row r="36" spans="1:10" ht="21" customHeight="1">
      <c r="A36" s="99"/>
      <c r="B36" s="123"/>
      <c r="C36" s="97"/>
      <c r="D36" s="99"/>
      <c r="E36" s="98"/>
      <c r="F36" s="35">
        <v>0</v>
      </c>
      <c r="G36" s="35">
        <v>0</v>
      </c>
      <c r="H36" s="35">
        <f t="shared" si="0"/>
        <v>0</v>
      </c>
      <c r="I36" s="2"/>
      <c r="J36" s="114"/>
    </row>
    <row r="37" spans="1:10" s="30" customFormat="1" ht="21" customHeight="1">
      <c r="A37" s="33"/>
      <c r="B37" s="29" t="s">
        <v>60</v>
      </c>
      <c r="C37" s="36">
        <f>SUM(C33)</f>
        <v>0</v>
      </c>
      <c r="D37" s="67">
        <f t="shared" ref="D37:E37" si="11">SUM(D33)</f>
        <v>0</v>
      </c>
      <c r="E37" s="67">
        <f t="shared" si="11"/>
        <v>0</v>
      </c>
      <c r="F37" s="36">
        <f>SUM(F33:F36)</f>
        <v>0</v>
      </c>
      <c r="G37" s="36">
        <f t="shared" ref="G37:H37" si="12">SUM(G33:G36)</f>
        <v>0</v>
      </c>
      <c r="H37" s="36">
        <f t="shared" si="12"/>
        <v>0</v>
      </c>
      <c r="I37" s="34"/>
      <c r="J37" s="115"/>
    </row>
    <row r="38" spans="1:10" ht="21" customHeight="1">
      <c r="A38" s="99">
        <v>8</v>
      </c>
      <c r="B38" s="123" t="s">
        <v>3</v>
      </c>
      <c r="C38" s="97">
        <v>0</v>
      </c>
      <c r="D38" s="99">
        <v>0</v>
      </c>
      <c r="E38" s="98">
        <f t="shared" si="2"/>
        <v>0</v>
      </c>
      <c r="F38" s="35">
        <v>0</v>
      </c>
      <c r="G38" s="35">
        <v>0</v>
      </c>
      <c r="H38" s="35">
        <f t="shared" si="0"/>
        <v>0</v>
      </c>
      <c r="I38" s="2"/>
      <c r="J38" s="109" t="s">
        <v>68</v>
      </c>
    </row>
    <row r="39" spans="1:10" ht="21" customHeight="1">
      <c r="A39" s="99"/>
      <c r="B39" s="123"/>
      <c r="C39" s="97"/>
      <c r="D39" s="99"/>
      <c r="E39" s="98"/>
      <c r="F39" s="35">
        <v>0</v>
      </c>
      <c r="G39" s="35">
        <v>0</v>
      </c>
      <c r="H39" s="35">
        <f t="shared" si="0"/>
        <v>0</v>
      </c>
      <c r="I39" s="2"/>
      <c r="J39" s="110"/>
    </row>
    <row r="40" spans="1:10" s="30" customFormat="1" ht="21" customHeight="1">
      <c r="A40" s="33"/>
      <c r="B40" s="29" t="s">
        <v>56</v>
      </c>
      <c r="C40" s="36">
        <f>SUM(C38)</f>
        <v>0</v>
      </c>
      <c r="D40" s="67">
        <f t="shared" ref="D40:E40" si="13">SUM(D38)</f>
        <v>0</v>
      </c>
      <c r="E40" s="67">
        <f t="shared" si="13"/>
        <v>0</v>
      </c>
      <c r="F40" s="36">
        <f>SUM(F38:F39)</f>
        <v>0</v>
      </c>
      <c r="G40" s="36">
        <f t="shared" ref="G40:H40" si="14">SUM(G38:G39)</f>
        <v>0</v>
      </c>
      <c r="H40" s="36">
        <f t="shared" si="14"/>
        <v>0</v>
      </c>
      <c r="I40" s="34"/>
      <c r="J40" s="111"/>
    </row>
    <row r="41" spans="1:10" ht="21" customHeight="1">
      <c r="A41" s="99">
        <v>9</v>
      </c>
      <c r="B41" s="123" t="s">
        <v>57</v>
      </c>
      <c r="C41" s="97">
        <v>0</v>
      </c>
      <c r="D41" s="99">
        <v>0</v>
      </c>
      <c r="E41" s="98">
        <f t="shared" si="2"/>
        <v>0</v>
      </c>
      <c r="F41" s="35">
        <v>0</v>
      </c>
      <c r="G41" s="35">
        <v>0</v>
      </c>
      <c r="H41" s="35">
        <f t="shared" si="0"/>
        <v>0</v>
      </c>
      <c r="I41" s="2"/>
      <c r="J41" s="106" t="s">
        <v>69</v>
      </c>
    </row>
    <row r="42" spans="1:10" ht="21" customHeight="1">
      <c r="A42" s="99"/>
      <c r="B42" s="123"/>
      <c r="C42" s="97"/>
      <c r="D42" s="99"/>
      <c r="E42" s="98"/>
      <c r="F42" s="35">
        <v>0</v>
      </c>
      <c r="G42" s="35">
        <v>0</v>
      </c>
      <c r="H42" s="35">
        <f t="shared" si="0"/>
        <v>0</v>
      </c>
      <c r="I42" s="2"/>
      <c r="J42" s="107"/>
    </row>
    <row r="43" spans="1:10" ht="21" customHeight="1">
      <c r="A43" s="99"/>
      <c r="B43" s="123"/>
      <c r="C43" s="97"/>
      <c r="D43" s="99"/>
      <c r="E43" s="98"/>
      <c r="F43" s="35">
        <v>0</v>
      </c>
      <c r="G43" s="35">
        <v>0</v>
      </c>
      <c r="H43" s="35">
        <f t="shared" si="0"/>
        <v>0</v>
      </c>
      <c r="I43" s="2"/>
      <c r="J43" s="107"/>
    </row>
    <row r="44" spans="1:10" s="30" customFormat="1" ht="21" customHeight="1">
      <c r="A44" s="33"/>
      <c r="B44" s="29" t="s">
        <v>61</v>
      </c>
      <c r="C44" s="36">
        <f>SUM(C41)</f>
        <v>0</v>
      </c>
      <c r="D44" s="67">
        <f t="shared" ref="D44:E44" si="15">SUM(D41)</f>
        <v>0</v>
      </c>
      <c r="E44" s="67">
        <f t="shared" si="15"/>
        <v>0</v>
      </c>
      <c r="F44" s="36">
        <f>SUM(F41:F43)</f>
        <v>0</v>
      </c>
      <c r="G44" s="36">
        <f t="shared" ref="G44:H44" si="16">SUM(G41:G43)</f>
        <v>0</v>
      </c>
      <c r="H44" s="36">
        <f t="shared" si="16"/>
        <v>0</v>
      </c>
      <c r="I44" s="34"/>
      <c r="J44" s="108"/>
    </row>
    <row r="45" spans="1:10" ht="21" customHeight="1">
      <c r="A45" s="61">
        <v>10</v>
      </c>
      <c r="B45" s="55" t="s">
        <v>91</v>
      </c>
      <c r="C45" s="57">
        <v>100</v>
      </c>
      <c r="D45" s="56">
        <v>0</v>
      </c>
      <c r="E45" s="68">
        <v>0</v>
      </c>
      <c r="F45" s="57">
        <v>46</v>
      </c>
      <c r="G45" s="57">
        <v>0</v>
      </c>
      <c r="H45" s="68">
        <v>0</v>
      </c>
      <c r="I45" s="2" t="s">
        <v>92</v>
      </c>
      <c r="J45" s="114"/>
    </row>
    <row r="46" spans="1:10" s="30" customFormat="1" ht="21" customHeight="1">
      <c r="A46" s="33"/>
      <c r="B46" s="29" t="s">
        <v>93</v>
      </c>
      <c r="C46" s="36">
        <f>C45</f>
        <v>100</v>
      </c>
      <c r="D46" s="67">
        <f>D45</f>
        <v>0</v>
      </c>
      <c r="E46" s="67">
        <f>E45</f>
        <v>0</v>
      </c>
      <c r="F46" s="36">
        <f>SUM(F45:F45)</f>
        <v>46</v>
      </c>
      <c r="G46" s="36">
        <f>SUM(G45:G45)</f>
        <v>0</v>
      </c>
      <c r="H46" s="36">
        <f>H45</f>
        <v>0</v>
      </c>
      <c r="I46" s="34"/>
      <c r="J46" s="115"/>
    </row>
    <row r="47" spans="1:10" ht="21" customHeight="1">
      <c r="A47" s="33"/>
      <c r="B47" s="29" t="s">
        <v>62</v>
      </c>
      <c r="C47" s="36">
        <f>SUM(C46,C44,C40,C37,C32,C27,C24,C21,C16,C13)</f>
        <v>100</v>
      </c>
      <c r="D47" s="67">
        <f>SUM(D46,D44,D40,D37,D32,D27,D24,D21,D16,D13)</f>
        <v>0</v>
      </c>
      <c r="E47" s="67">
        <f>SUM(E46,E44,E40,E37,E32,E27,E24,E21,E16,E13)</f>
        <v>0</v>
      </c>
      <c r="F47" s="36">
        <f>SUM(F46,F44,F40,F37,F32,F27,F24,F21,F16,F13)</f>
        <v>46</v>
      </c>
      <c r="G47" s="36">
        <f>SUM(G46,G44,G40,G37,G32,G27,G24,G21,G16,G13)</f>
        <v>0</v>
      </c>
      <c r="H47" s="36">
        <f>H46</f>
        <v>0</v>
      </c>
      <c r="I47" s="34"/>
      <c r="J47" s="38"/>
    </row>
    <row r="51" spans="1:9" ht="21" customHeight="1">
      <c r="A51" s="121" t="s">
        <v>11</v>
      </c>
      <c r="B51" s="122"/>
      <c r="C51" s="119" t="s">
        <v>12</v>
      </c>
      <c r="D51" s="119"/>
      <c r="E51" s="119" t="s">
        <v>16</v>
      </c>
      <c r="F51" s="119"/>
      <c r="G51" s="119" t="s">
        <v>17</v>
      </c>
      <c r="H51" s="119"/>
      <c r="I51" s="31" t="s">
        <v>13</v>
      </c>
    </row>
    <row r="52" spans="1:9" ht="21" customHeight="1">
      <c r="A52" s="124">
        <f>E47</f>
        <v>0</v>
      </c>
      <c r="B52" s="120"/>
      <c r="C52" s="120">
        <f>H47</f>
        <v>0</v>
      </c>
      <c r="D52" s="120"/>
      <c r="E52" s="120">
        <f ca="1">F47</f>
        <v>0</v>
      </c>
      <c r="F52" s="120"/>
      <c r="G52" s="120">
        <f ca="1">G47</f>
        <v>0</v>
      </c>
      <c r="H52" s="120"/>
      <c r="I52" s="32">
        <f>A52-C52</f>
        <v>0</v>
      </c>
    </row>
    <row r="54" spans="1:9" ht="21" customHeight="1">
      <c r="A54" s="39" t="s">
        <v>73</v>
      </c>
      <c r="B54" s="40"/>
      <c r="C54" s="41" t="s">
        <v>74</v>
      </c>
      <c r="D54" s="39"/>
      <c r="E54" s="39" t="s">
        <v>75</v>
      </c>
      <c r="F54" s="39"/>
      <c r="G54" s="39" t="s">
        <v>76</v>
      </c>
      <c r="H54" s="39"/>
      <c r="I54" s="40"/>
    </row>
  </sheetData>
  <mergeCells count="65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B17:B20"/>
    <mergeCell ref="B22:B23"/>
    <mergeCell ref="B28:B31"/>
    <mergeCell ref="B33:B36"/>
    <mergeCell ref="B38:B39"/>
    <mergeCell ref="A17:A20"/>
    <mergeCell ref="A22:A23"/>
    <mergeCell ref="A28:A31"/>
    <mergeCell ref="A33:A36"/>
    <mergeCell ref="A38:A39"/>
    <mergeCell ref="G51:H51"/>
    <mergeCell ref="G52:H52"/>
    <mergeCell ref="A51:B51"/>
    <mergeCell ref="A41:A43"/>
    <mergeCell ref="B41:B43"/>
    <mergeCell ref="C41:C43"/>
    <mergeCell ref="D41:D43"/>
    <mergeCell ref="E41:E43"/>
    <mergeCell ref="A52:B52"/>
    <mergeCell ref="C51:D51"/>
    <mergeCell ref="C52:D52"/>
    <mergeCell ref="E51:F51"/>
    <mergeCell ref="E52:F52"/>
    <mergeCell ref="C17:C20"/>
    <mergeCell ref="E17:E20"/>
    <mergeCell ref="D17:D20"/>
    <mergeCell ref="D22:D23"/>
    <mergeCell ref="C22:C23"/>
    <mergeCell ref="E22:E23"/>
    <mergeCell ref="J14:J16"/>
    <mergeCell ref="J38:J40"/>
    <mergeCell ref="J4:J5"/>
    <mergeCell ref="H4:I5"/>
    <mergeCell ref="J45:J46"/>
    <mergeCell ref="J17:J21"/>
    <mergeCell ref="J6:J7"/>
    <mergeCell ref="J8:J13"/>
    <mergeCell ref="J22:J24"/>
    <mergeCell ref="J33:J37"/>
    <mergeCell ref="J41:J44"/>
    <mergeCell ref="J28:J32"/>
    <mergeCell ref="A14:A15"/>
    <mergeCell ref="B14:B15"/>
    <mergeCell ref="C14:C15"/>
    <mergeCell ref="D14:D15"/>
    <mergeCell ref="E14:E15"/>
    <mergeCell ref="C38:C39"/>
    <mergeCell ref="E38:E39"/>
    <mergeCell ref="D38:D39"/>
    <mergeCell ref="C28:C31"/>
    <mergeCell ref="D28:D31"/>
    <mergeCell ref="E28:E31"/>
    <mergeCell ref="C33:C36"/>
    <mergeCell ref="D33:D36"/>
    <mergeCell ref="E33:E36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员工差旅明细</vt:lpstr>
      <vt:lpstr>员工报销明细</vt:lpstr>
      <vt:lpstr>员工差旅明细!Print_Area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USER</cp:lastModifiedBy>
  <cp:lastPrinted>2017-11-07T06:55:31Z</cp:lastPrinted>
  <dcterms:created xsi:type="dcterms:W3CDTF">2014-04-15T08:52:03Z</dcterms:created>
  <dcterms:modified xsi:type="dcterms:W3CDTF">2017-12-13T07:20:41Z</dcterms:modified>
</cp:coreProperties>
</file>