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年工作\宝马小活\12.20\"/>
    </mc:Choice>
  </mc:AlternateContent>
  <xr:revisionPtr revIDLastSave="0" documentId="13_ncr:1_{AD5E13A0-7DE4-46B4-81A9-0B8CA95537D9}" xr6:coauthVersionLast="47" xr6:coauthVersionMax="47" xr10:uidLastSave="{00000000-0000-0000-0000-000000000000}"/>
  <bookViews>
    <workbookView xWindow="-110" yWindow="-110" windowWidth="19420" windowHeight="10420" xr2:uid="{AE0269D4-3BAB-4F83-9592-6FA152D74E33}"/>
  </bookViews>
  <sheets>
    <sheet name="报价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 l="1"/>
  <c r="I8" i="1" s="1"/>
  <c r="H11" i="1" l="1"/>
  <c r="I11" i="1" s="1"/>
  <c r="I12" i="1" s="1"/>
  <c r="I13" i="1" l="1"/>
  <c r="I14" i="1" s="1"/>
  <c r="I15" i="1" l="1"/>
</calcChain>
</file>

<file path=xl/sharedStrings.xml><?xml version="1.0" encoding="utf-8"?>
<sst xmlns="http://schemas.openxmlformats.org/spreadsheetml/2006/main" count="33" uniqueCount="26">
  <si>
    <t>Workshop</t>
    <rPh sb="6" eb="7">
      <t>deng ding lan yueyi fei chong tianzhong qiu ji li xiang mu</t>
    </rPh>
    <phoneticPr fontId="4" type="noConversion"/>
  </si>
  <si>
    <t>其他部分</t>
    <rPh sb="0" eb="1">
      <t>qi ta</t>
    </rPh>
    <phoneticPr fontId="4" type="noConversion"/>
  </si>
  <si>
    <t>Project</t>
  </si>
  <si>
    <t>Equipment description 制作描述</t>
  </si>
  <si>
    <t>QTY 数量</t>
  </si>
  <si>
    <t>Unit 单位</t>
    <phoneticPr fontId="4" type="noConversion"/>
  </si>
  <si>
    <t>QTY 天数</t>
  </si>
  <si>
    <t>Unit Price 单价</t>
  </si>
  <si>
    <t>Sub-total 总价</t>
  </si>
  <si>
    <t>其他部分</t>
    <rPh sb="0" eb="1">
      <t>qi ta bu fen</t>
    </rPh>
    <phoneticPr fontId="4" type="noConversion"/>
  </si>
  <si>
    <t>同传人员</t>
    <phoneticPr fontId="4" type="noConversion"/>
  </si>
  <si>
    <t>人</t>
    <phoneticPr fontId="4" type="noConversion"/>
  </si>
  <si>
    <t>同传设备</t>
    <phoneticPr fontId="4" type="noConversion"/>
  </si>
  <si>
    <t>套</t>
    <phoneticPr fontId="4" type="noConversion"/>
  </si>
  <si>
    <t>小计：</t>
  </si>
  <si>
    <t>合计：</t>
    <phoneticPr fontId="4" type="noConversion"/>
  </si>
  <si>
    <t>服务费</t>
    <rPh sb="0" eb="1">
      <t>fu wu fei</t>
    </rPh>
    <phoneticPr fontId="4" type="noConversion"/>
  </si>
  <si>
    <t>Unit 单位</t>
  </si>
  <si>
    <t>服务费</t>
    <phoneticPr fontId="4" type="noConversion"/>
  </si>
  <si>
    <t>项</t>
    <phoneticPr fontId="4" type="noConversion"/>
  </si>
  <si>
    <t>税前合计：</t>
    <phoneticPr fontId="4" type="noConversion"/>
  </si>
  <si>
    <t>税金6%：</t>
  </si>
  <si>
    <t>税后总计：</t>
    <phoneticPr fontId="4" type="noConversion"/>
  </si>
  <si>
    <t>半天一人</t>
    <phoneticPr fontId="4" type="noConversion"/>
  </si>
  <si>
    <t>项目执行日期：2023年12月22日</t>
    <phoneticPr fontId="4" type="noConversion"/>
  </si>
  <si>
    <t>同传设备（套）含人员及提前调试（一人份）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</si>
</sst>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¥#,##0_);[Red]\(\¥#,##0\)"/>
    <numFmt numFmtId="177" formatCode="\¥#,##0.00_);[Red]\(\¥#,##0.00\)"/>
    <numFmt numFmtId="178" formatCode="&quot;¥&quot;#,##0.00_);[Red]\(&quot;¥&quot;#,##0.00\)"/>
    <numFmt numFmtId="179" formatCode="&quot;¥&quot;#,##0.00_);\(&quot;¥&quot;#,##0.00\)"/>
    <numFmt numFmtId="180" formatCode="&quot;￥&quot;#,##0.00_);[Red]\(&quot;￥&quot;#,##0.00\)"/>
    <numFmt numFmtId="181" formatCode="#,##0.0;[Red]\-#,##0.0"/>
  </numFmts>
  <fonts count="14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微软雅黑"/>
      <family val="3"/>
      <charset val="134"/>
    </font>
    <font>
      <sz val="9"/>
      <name val="Arial"/>
      <family val="2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6" fillId="4" borderId="6" xfId="1" applyFont="1" applyFill="1" applyBorder="1" applyAlignment="1">
      <alignment horizontal="left" vertical="center" wrapText="1"/>
    </xf>
    <xf numFmtId="0" fontId="6" fillId="4" borderId="7" xfId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38" fontId="9" fillId="0" borderId="6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4" fontId="10" fillId="0" borderId="6" xfId="2" applyNumberFormat="1" applyFont="1" applyBorder="1">
      <alignment vertical="center"/>
    </xf>
    <xf numFmtId="177" fontId="11" fillId="3" borderId="6" xfId="3" applyNumberFormat="1" applyFont="1" applyFill="1" applyBorder="1" applyAlignment="1">
      <alignment horizontal="right" vertical="center" wrapText="1"/>
    </xf>
    <xf numFmtId="178" fontId="12" fillId="3" borderId="12" xfId="2" applyNumberFormat="1" applyFont="1" applyFill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4" fillId="0" borderId="6" xfId="2" applyFont="1" applyBorder="1" applyAlignment="1">
      <alignment vertical="center" wrapText="1"/>
    </xf>
    <xf numFmtId="9" fontId="10" fillId="0" borderId="4" xfId="2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9" fontId="10" fillId="0" borderId="6" xfId="2" applyNumberFormat="1" applyFont="1" applyBorder="1">
      <alignment vertical="center"/>
    </xf>
    <xf numFmtId="0" fontId="13" fillId="0" borderId="14" xfId="0" applyFont="1" applyBorder="1" applyAlignment="1">
      <alignment horizontal="center" vertical="center" wrapText="1"/>
    </xf>
    <xf numFmtId="180" fontId="12" fillId="5" borderId="6" xfId="0" applyNumberFormat="1" applyFont="1" applyFill="1" applyBorder="1" applyAlignment="1">
      <alignment horizontal="right" vertical="center"/>
    </xf>
    <xf numFmtId="180" fontId="12" fillId="3" borderId="6" xfId="0" applyNumberFormat="1" applyFont="1" applyFill="1" applyBorder="1" applyAlignment="1">
      <alignment horizontal="right" vertical="center"/>
    </xf>
    <xf numFmtId="181" fontId="9" fillId="0" borderId="6" xfId="0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left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horizontal="right" vertical="center"/>
    </xf>
    <xf numFmtId="0" fontId="12" fillId="3" borderId="11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right" vertical="center"/>
    </xf>
    <xf numFmtId="0" fontId="12" fillId="5" borderId="12" xfId="0" applyFont="1" applyFill="1" applyBorder="1" applyAlignment="1">
      <alignment horizontal="right" vertical="center"/>
    </xf>
  </cellXfs>
  <cellStyles count="4">
    <cellStyle name="0,0_x005f_x000d__x005f_x000a_NA_x005f_x000d__x005f_x000a_" xfId="1" xr:uid="{0FB477F2-C8EA-4A0F-927F-BFAA0D85B1CE}"/>
    <cellStyle name="常规" xfId="0" builtinId="0"/>
    <cellStyle name="常规_Sheet1 3" xfId="2" xr:uid="{B59F970A-C47A-4FD4-9FB0-9967D8C2976F}"/>
    <cellStyle name="普通 2" xfId="3" xr:uid="{C03A6096-ADD2-4382-B415-8F0D3FA09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4F27-7915-4CAB-BB5E-109DCA0B7096}">
  <dimension ref="B1:I15"/>
  <sheetViews>
    <sheetView tabSelected="1" zoomScale="75" zoomScaleNormal="70" workbookViewId="0">
      <selection activeCell="H22" sqref="H22"/>
    </sheetView>
  </sheetViews>
  <sheetFormatPr defaultColWidth="8.7265625" defaultRowHeight="14" x14ac:dyDescent="0.25"/>
  <cols>
    <col min="1" max="1" width="18.7265625" customWidth="1"/>
    <col min="2" max="2" width="10" customWidth="1"/>
    <col min="3" max="3" width="24.08984375" bestFit="1" customWidth="1"/>
    <col min="4" max="4" width="60.453125" customWidth="1"/>
    <col min="5" max="5" width="11.08984375" customWidth="1"/>
    <col min="6" max="6" width="9.1796875" bestFit="1" customWidth="1"/>
    <col min="7" max="7" width="9.08984375" bestFit="1" customWidth="1"/>
    <col min="8" max="8" width="14.7265625" customWidth="1"/>
    <col min="9" max="9" width="20.26953125" customWidth="1"/>
  </cols>
  <sheetData>
    <row r="1" spans="2:9" ht="19" x14ac:dyDescent="0.25">
      <c r="B1" s="19" t="s">
        <v>0</v>
      </c>
      <c r="C1" s="20"/>
      <c r="D1" s="20"/>
      <c r="E1" s="20"/>
      <c r="F1" s="20"/>
      <c r="G1" s="20"/>
      <c r="H1" s="20"/>
      <c r="I1" s="20"/>
    </row>
    <row r="2" spans="2:9" ht="19" x14ac:dyDescent="0.25">
      <c r="B2" s="21" t="s">
        <v>24</v>
      </c>
      <c r="C2" s="22"/>
      <c r="D2" s="22"/>
      <c r="E2" s="22"/>
      <c r="F2" s="22"/>
      <c r="G2" s="22"/>
      <c r="H2" s="22"/>
      <c r="I2" s="22"/>
    </row>
    <row r="3" spans="2:9" ht="16.5" x14ac:dyDescent="0.25">
      <c r="B3" s="23" t="s">
        <v>1</v>
      </c>
      <c r="C3" s="24"/>
      <c r="D3" s="24"/>
      <c r="E3" s="24"/>
      <c r="F3" s="24"/>
      <c r="G3" s="24"/>
      <c r="H3" s="24"/>
      <c r="I3" s="24"/>
    </row>
    <row r="4" spans="2:9" x14ac:dyDescent="0.25">
      <c r="B4" s="25" t="s">
        <v>2</v>
      </c>
      <c r="C4" s="26"/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2" t="s">
        <v>8</v>
      </c>
    </row>
    <row r="5" spans="2:9" x14ac:dyDescent="0.25">
      <c r="B5" s="27" t="s">
        <v>9</v>
      </c>
      <c r="C5" s="3" t="s">
        <v>10</v>
      </c>
      <c r="D5" s="3" t="s">
        <v>23</v>
      </c>
      <c r="E5" s="4">
        <v>1</v>
      </c>
      <c r="F5" s="5" t="s">
        <v>11</v>
      </c>
      <c r="G5" s="18">
        <v>0.5</v>
      </c>
      <c r="H5" s="6">
        <v>13000</v>
      </c>
      <c r="I5" s="6">
        <f>H5*E5</f>
        <v>13000</v>
      </c>
    </row>
    <row r="6" spans="2:9" x14ac:dyDescent="0.25">
      <c r="B6" s="28"/>
      <c r="C6" s="3" t="s">
        <v>12</v>
      </c>
      <c r="D6" s="3" t="s">
        <v>25</v>
      </c>
      <c r="E6" s="4">
        <v>1</v>
      </c>
      <c r="F6" s="5" t="s">
        <v>13</v>
      </c>
      <c r="G6" s="4">
        <v>1</v>
      </c>
      <c r="H6" s="6">
        <v>4018.18</v>
      </c>
      <c r="I6" s="6">
        <f t="shared" ref="I6" si="0">E6*G6*H6</f>
        <v>4018.18</v>
      </c>
    </row>
    <row r="7" spans="2:9" ht="14.5" x14ac:dyDescent="0.25">
      <c r="B7" s="29"/>
      <c r="C7" s="30" t="s">
        <v>14</v>
      </c>
      <c r="D7" s="30"/>
      <c r="E7" s="30"/>
      <c r="F7" s="30"/>
      <c r="G7" s="30"/>
      <c r="H7" s="30"/>
      <c r="I7" s="7">
        <f>SUM(I5:I6)</f>
        <v>17018.18</v>
      </c>
    </row>
    <row r="8" spans="2:9" ht="14.5" x14ac:dyDescent="0.25">
      <c r="B8" s="34" t="s">
        <v>15</v>
      </c>
      <c r="C8" s="35"/>
      <c r="D8" s="35"/>
      <c r="E8" s="35"/>
      <c r="F8" s="35"/>
      <c r="G8" s="35"/>
      <c r="H8" s="36"/>
      <c r="I8" s="8">
        <f>I7</f>
        <v>17018.18</v>
      </c>
    </row>
    <row r="9" spans="2:9" ht="16.5" x14ac:dyDescent="0.25">
      <c r="B9" s="23" t="s">
        <v>16</v>
      </c>
      <c r="C9" s="24"/>
      <c r="D9" s="24"/>
      <c r="E9" s="24"/>
      <c r="F9" s="24"/>
      <c r="G9" s="24"/>
      <c r="H9" s="24"/>
      <c r="I9" s="24"/>
    </row>
    <row r="10" spans="2:9" x14ac:dyDescent="0.25">
      <c r="B10" s="25" t="s">
        <v>2</v>
      </c>
      <c r="C10" s="26"/>
      <c r="D10" s="1" t="s">
        <v>3</v>
      </c>
      <c r="E10" s="1" t="s">
        <v>17</v>
      </c>
      <c r="F10" s="1" t="s">
        <v>4</v>
      </c>
      <c r="G10" s="1" t="s">
        <v>6</v>
      </c>
      <c r="H10" s="1" t="s">
        <v>7</v>
      </c>
      <c r="I10" s="2" t="s">
        <v>8</v>
      </c>
    </row>
    <row r="11" spans="2:9" ht="14.5" x14ac:dyDescent="0.25">
      <c r="B11" s="9"/>
      <c r="C11" s="10" t="s">
        <v>18</v>
      </c>
      <c r="D11" s="11">
        <v>0.1</v>
      </c>
      <c r="E11" s="12" t="s">
        <v>19</v>
      </c>
      <c r="F11" s="13">
        <v>0.1</v>
      </c>
      <c r="G11" s="12">
        <v>1</v>
      </c>
      <c r="H11" s="6">
        <f>I8</f>
        <v>17018.18</v>
      </c>
      <c r="I11" s="14">
        <f>F11*H11</f>
        <v>1701.8180000000002</v>
      </c>
    </row>
    <row r="12" spans="2:9" ht="14.5" x14ac:dyDescent="0.25">
      <c r="B12" s="15"/>
      <c r="C12" s="30" t="s">
        <v>14</v>
      </c>
      <c r="D12" s="30"/>
      <c r="E12" s="30"/>
      <c r="F12" s="30"/>
      <c r="G12" s="30"/>
      <c r="H12" s="30"/>
      <c r="I12" s="7">
        <f>I11</f>
        <v>1701.8180000000002</v>
      </c>
    </row>
    <row r="13" spans="2:9" ht="14.5" x14ac:dyDescent="0.25">
      <c r="B13" s="37" t="s">
        <v>20</v>
      </c>
      <c r="C13" s="38"/>
      <c r="D13" s="38"/>
      <c r="E13" s="38"/>
      <c r="F13" s="38"/>
      <c r="G13" s="38"/>
      <c r="H13" s="39"/>
      <c r="I13" s="16">
        <f>I12+H11</f>
        <v>18719.998</v>
      </c>
    </row>
    <row r="14" spans="2:9" ht="14.5" x14ac:dyDescent="0.25">
      <c r="B14" s="31" t="s">
        <v>21</v>
      </c>
      <c r="C14" s="32"/>
      <c r="D14" s="32"/>
      <c r="E14" s="32"/>
      <c r="F14" s="32"/>
      <c r="G14" s="32"/>
      <c r="H14" s="33"/>
      <c r="I14" s="17">
        <f>I13*0.06</f>
        <v>1123.1998799999999</v>
      </c>
    </row>
    <row r="15" spans="2:9" ht="14.5" x14ac:dyDescent="0.25">
      <c r="B15" s="31" t="s">
        <v>22</v>
      </c>
      <c r="C15" s="32"/>
      <c r="D15" s="32"/>
      <c r="E15" s="32"/>
      <c r="F15" s="32"/>
      <c r="G15" s="32"/>
      <c r="H15" s="33"/>
      <c r="I15" s="17">
        <f>I13+I14</f>
        <v>19843.19788</v>
      </c>
    </row>
  </sheetData>
  <mergeCells count="13">
    <mergeCell ref="B15:H15"/>
    <mergeCell ref="B8:H8"/>
    <mergeCell ref="B9:I9"/>
    <mergeCell ref="B10:C10"/>
    <mergeCell ref="C12:H12"/>
    <mergeCell ref="B13:H13"/>
    <mergeCell ref="B14:H14"/>
    <mergeCell ref="B1:I1"/>
    <mergeCell ref="B2:I2"/>
    <mergeCell ref="B3:I3"/>
    <mergeCell ref="B4:C4"/>
    <mergeCell ref="B5:B7"/>
    <mergeCell ref="C7:H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2023-11-28T13:44:02Z</dcterms:created>
  <dcterms:modified xsi:type="dcterms:W3CDTF">2024-01-03T07:08:55Z</dcterms:modified>
</cp:coreProperties>
</file>