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<sst xmlns="http://schemas.openxmlformats.org/spreadsheetml/2006/main" count="53" uniqueCount="52">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</sst>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1"/>
  <sheetViews>
    <sheetView tabSelected="1" view="pageBreakPreview" zoomScale="85" zoomScaleNormal="70" topLeftCell="A59" workbookViewId="0">
      <selection activeCell="J77" sqref="J77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2515</v>
      </c>
      <c r="G25" s="16">
        <v>0</v>
      </c>
      <c r="H25" s="29">
        <v>2515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5684</v>
      </c>
      <c r="G26" s="16">
        <v>0</v>
      </c>
      <c r="H26" s="29">
        <v>5684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0</v>
      </c>
      <c r="G27" s="16">
        <v>0</v>
      </c>
      <c r="H27" s="29">
        <v>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0</v>
      </c>
      <c r="G28" s="16">
        <v>0</v>
      </c>
      <c r="H28" s="29">
        <v>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0</v>
      </c>
      <c r="G32" s="30">
        <v>0</v>
      </c>
      <c r="H32" s="30">
        <v>0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0</v>
      </c>
      <c r="G33" s="30">
        <v>0</v>
      </c>
      <c r="H33" s="30">
        <v>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8199</v>
      </c>
      <c r="G44" s="25">
        <f>SUM(G25:G30)</f>
        <v>0</v>
      </c>
      <c r="H44" s="25">
        <f>SUM(H25:H43)</f>
        <v>8199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27" t="s">
        <v>40</v>
      </c>
      <c r="C69" s="16">
        <v>0</v>
      </c>
      <c r="D69" s="28"/>
      <c r="E69" s="16">
        <f t="shared" si="3"/>
        <v>0</v>
      </c>
      <c r="F69" s="16">
        <v>3500</v>
      </c>
      <c r="G69" s="16">
        <v>0</v>
      </c>
      <c r="H69" s="16">
        <v>3500</v>
      </c>
      <c r="I69" s="36"/>
      <c r="J69" s="46"/>
    </row>
    <row r="70" customHeight="1" spans="1:10">
      <c r="A70" s="17"/>
      <c r="B70" s="27"/>
      <c r="C70" s="16"/>
      <c r="D70" s="28"/>
      <c r="E70" s="16"/>
      <c r="F70" s="16">
        <v>0</v>
      </c>
      <c r="G70" s="16">
        <v>0</v>
      </c>
      <c r="H70" s="16">
        <f>F70+G70</f>
        <v>0</v>
      </c>
      <c r="I70" s="36"/>
      <c r="J70" s="46"/>
    </row>
    <row r="71" customHeight="1" spans="1:10">
      <c r="A71" s="17"/>
      <c r="B71" s="27"/>
      <c r="C71" s="16"/>
      <c r="D71" s="28"/>
      <c r="E71" s="16"/>
      <c r="F71" s="16">
        <v>0</v>
      </c>
      <c r="G71" s="16">
        <v>0</v>
      </c>
      <c r="H71" s="16">
        <f>F71+G71</f>
        <v>0</v>
      </c>
      <c r="I71" s="36"/>
      <c r="J71" s="46"/>
    </row>
    <row r="72" customHeight="1" spans="1:10">
      <c r="A72" s="17"/>
      <c r="B72" s="27"/>
      <c r="C72" s="16"/>
      <c r="D72" s="28"/>
      <c r="E72" s="16"/>
      <c r="F72" s="16">
        <v>0</v>
      </c>
      <c r="G72" s="16">
        <v>0</v>
      </c>
      <c r="H72" s="16">
        <f t="shared" ref="H72:H75" si="13">F72+G72</f>
        <v>0</v>
      </c>
      <c r="I72" s="36"/>
      <c r="J72" s="46"/>
    </row>
    <row r="73" s="1" customFormat="1" customHeight="1" spans="1:10">
      <c r="A73" s="17"/>
      <c r="B73" s="27"/>
      <c r="C73" s="16"/>
      <c r="D73" s="28"/>
      <c r="E73" s="16"/>
      <c r="F73" s="16">
        <v>0</v>
      </c>
      <c r="G73" s="16">
        <v>0</v>
      </c>
      <c r="H73" s="16">
        <f t="shared" si="13"/>
        <v>0</v>
      </c>
      <c r="I73" s="36"/>
      <c r="J73" s="47"/>
    </row>
    <row r="74" customHeight="1" spans="1:10">
      <c r="A74" s="17"/>
      <c r="B74" s="27"/>
      <c r="C74" s="16"/>
      <c r="D74" s="28"/>
      <c r="E74" s="16"/>
      <c r="F74" s="16">
        <v>0</v>
      </c>
      <c r="G74" s="16">
        <v>0</v>
      </c>
      <c r="H74" s="16">
        <f t="shared" si="13"/>
        <v>0</v>
      </c>
      <c r="I74" s="36"/>
      <c r="J74" s="55"/>
    </row>
    <row r="75" customHeight="1" spans="1:9">
      <c r="A75" s="20"/>
      <c r="B75" s="27"/>
      <c r="C75" s="16"/>
      <c r="D75" s="28"/>
      <c r="E75" s="16"/>
      <c r="F75" s="16">
        <v>0</v>
      </c>
      <c r="G75" s="16">
        <v>0</v>
      </c>
      <c r="H75" s="16">
        <f t="shared" si="13"/>
        <v>0</v>
      </c>
      <c r="I75" s="36"/>
    </row>
    <row r="76" customHeight="1" spans="1:9">
      <c r="A76" s="23"/>
      <c r="B76" s="24" t="s">
        <v>41</v>
      </c>
      <c r="C76" s="25">
        <f>SUM(C69)</f>
        <v>0</v>
      </c>
      <c r="D76" s="25">
        <f t="shared" ref="D76:E76" si="14">SUM(D69)</f>
        <v>0</v>
      </c>
      <c r="E76" s="25">
        <f t="shared" si="14"/>
        <v>0</v>
      </c>
      <c r="F76" s="25">
        <f>SUM(F69:F75)</f>
        <v>3500</v>
      </c>
      <c r="G76" s="25">
        <f t="shared" ref="G76:H76" si="15">SUM(G69:G75)</f>
        <v>0</v>
      </c>
      <c r="H76" s="25">
        <f t="shared" si="15"/>
        <v>3500</v>
      </c>
      <c r="I76" s="40"/>
    </row>
    <row r="77" customHeight="1" spans="1:9">
      <c r="A77" s="23"/>
      <c r="B77" s="24" t="s">
        <v>42</v>
      </c>
      <c r="C77" s="25">
        <f t="shared" ref="C77:H77" si="16">SUM(C76,C68,C64,C61,C56,C51,C44,C24,C18,C15)</f>
        <v>0</v>
      </c>
      <c r="D77" s="25">
        <f t="shared" si="16"/>
        <v>0</v>
      </c>
      <c r="E77" s="25">
        <f t="shared" si="16"/>
        <v>0</v>
      </c>
      <c r="F77" s="25">
        <f t="shared" si="16"/>
        <v>11699</v>
      </c>
      <c r="G77" s="25">
        <f t="shared" si="16"/>
        <v>0</v>
      </c>
      <c r="H77" s="25">
        <f t="shared" si="16"/>
        <v>11699</v>
      </c>
      <c r="I77" s="40"/>
    </row>
    <row r="78" customHeight="1" spans="1:9">
      <c r="A78" s="48" t="s">
        <v>43</v>
      </c>
      <c r="B78" s="49"/>
      <c r="C78" s="50" t="s">
        <v>44</v>
      </c>
      <c r="D78" s="50"/>
      <c r="E78" s="50" t="s">
        <v>45</v>
      </c>
      <c r="F78" s="50"/>
      <c r="G78" s="50" t="s">
        <v>46</v>
      </c>
      <c r="H78" s="50"/>
      <c r="I78" s="56" t="s">
        <v>47</v>
      </c>
    </row>
    <row r="79" customHeight="1" spans="1:9">
      <c r="A79" s="51">
        <f>C77</f>
        <v>0</v>
      </c>
      <c r="B79" s="52"/>
      <c r="C79" s="52">
        <f>H77</f>
        <v>11699</v>
      </c>
      <c r="D79" s="52"/>
      <c r="E79" s="52">
        <f>F77</f>
        <v>11699</v>
      </c>
      <c r="F79" s="52"/>
      <c r="G79" s="52">
        <f>G77</f>
        <v>0</v>
      </c>
      <c r="H79" s="52"/>
      <c r="I79" s="57">
        <f>A79-C79</f>
        <v>-11699</v>
      </c>
    </row>
    <row r="81" customHeight="1" spans="1:9">
      <c r="A81" s="53" t="s">
        <v>48</v>
      </c>
      <c r="B81" s="1"/>
      <c r="C81" s="54" t="s">
        <v>49</v>
      </c>
      <c r="D81" s="53"/>
      <c r="E81" s="53" t="s">
        <v>50</v>
      </c>
      <c r="F81" s="53"/>
      <c r="G81" s="53" t="s">
        <v>51</v>
      </c>
      <c r="H81" s="53"/>
      <c r="I81" s="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5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5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5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5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5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2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2024-09-06T09:30:21Z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