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83F9060D-E3B4-4849-BAC2-C3CE5BB056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<sst xmlns="http://schemas.openxmlformats.org/spreadsheetml/2006/main" count="105" uniqueCount="91">
  <si>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</si>
  <si>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</si>
  <si>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</si>
  <si>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</si>
  <si>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</si>
  <si>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</si>
  <si>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</si>
  <si>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</si>
  <si>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</si>
  <si>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</si>
  <si>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</si>
  <si>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</si>
  <si>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</si>
  <si>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</si>
  <si>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</si>
  <si>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</si>
  <si>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</si>
  <si>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</si>
  <si>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</si>
  <si>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</si>
  <si>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</si>
  <si>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</si>
  <si>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</si>
  <si>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</si>
  <si>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</si>
  <si>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</si>
  <si>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</si>
  <si>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</si>
  <si>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</si>
  <si>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</si>
  <si>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</si>
  <si>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</si>
  <si>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</si>
  <si>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</si>
  <si>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</si>
  <si>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</si>
  <si>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</si>
  <si>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</si>
  <si>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</si>
  <si>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</si>
  <si>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</si>
  <si>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</si>
  <si>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</si>
  <si>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</si>
  <si>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</si>
  <si>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</si>
  <si>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</si>
  <si>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</si>
  <si>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</si>
  <si>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</si>
  <si>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</si>
  <si>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</si>
  <si>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</si>
  <si>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</si>
  <si>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</si>
  <si>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</si>
  <si>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</si>
  <si>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</si>
  <si>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</si>
  <si>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</si>
  <si>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</si>
  <si>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</si>
  <si>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</si>
  <si>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</si>
  <si>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</si>
  <si>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</si>
  <si>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</si>
  <si>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</si>
  <si>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</si>
  <si>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</si>
  <si>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</si>
  <si>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</si>
  <si>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</si>
  <si>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</si>
  <si>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</si>
  <si>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</si>
  <si>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</si>
  <si>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</si>
  <si>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</si>
  <si>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</si>
  <si>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</si>
  <si>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</si>
  <si>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</si>
  <si>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</si>
  <si>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</si>
  <si>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</si>
  <si>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团号：HMEA-211010-TLH200</t>
    <phoneticPr fontId="1" type="noConversion"/>
  </si>
  <si>
    <t>寰行司机加油等费用</t>
    <phoneticPr fontId="1" type="noConversion"/>
  </si>
  <si>
    <t>活动餐厅用餐费用（现付）</t>
    <phoneticPr fontId="1" type="noConversion"/>
  </si>
  <si>
    <t>寰行门票费用</t>
    <phoneticPr fontId="1" type="noConversion"/>
  </si>
  <si>
    <t>寰行技师补助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</si>
</sst>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J8" sqref="J8:J13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109375" style="29" bestFit="1" customWidth="1"/>
    <col min="5" max="5" width="14.109375" bestFit="1" customWidth="1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72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86</v>
      </c>
      <c r="I4" s="77"/>
      <c r="J4" s="77" t="s">
        <v>77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30000</v>
      </c>
      <c r="D8" s="58">
        <v>1</v>
      </c>
      <c r="E8" s="57">
        <f>C8*D8</f>
        <v>30000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87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30000</v>
      </c>
      <c r="D13" s="37">
        <f>SUM(D8)</f>
        <v>1</v>
      </c>
      <c r="E13" s="37">
        <f>SUM(E8)</f>
        <v>30000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150000</v>
      </c>
      <c r="D22" s="58">
        <v>1</v>
      </c>
      <c r="E22" s="57">
        <f t="shared" si="2"/>
        <v>150000</v>
      </c>
      <c r="F22" s="36">
        <v>0</v>
      </c>
      <c r="G22" s="36">
        <v>0</v>
      </c>
      <c r="H22" s="36">
        <f t="shared" si="0"/>
        <v>0</v>
      </c>
      <c r="I22" s="2"/>
      <c r="J22" s="74" t="s">
        <v>88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150000</v>
      </c>
      <c r="D24" s="37">
        <f t="shared" ref="D24:E24" si="6">SUM(D22)</f>
        <v>1</v>
      </c>
      <c r="E24" s="37">
        <f t="shared" si="6"/>
        <v>150000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100000</v>
      </c>
      <c r="D25" s="61">
        <v>1</v>
      </c>
      <c r="E25" s="69">
        <f t="shared" si="2"/>
        <v>100000</v>
      </c>
      <c r="F25" s="36">
        <v>0</v>
      </c>
      <c r="G25" s="36">
        <v>0</v>
      </c>
      <c r="H25" s="36">
        <f t="shared" si="0"/>
        <v>0</v>
      </c>
      <c r="I25" s="2"/>
      <c r="J25" s="71" t="s">
        <v>89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100000</v>
      </c>
      <c r="D27" s="37">
        <f t="shared" ref="D27:E27" si="9">SUM(D25)</f>
        <v>1</v>
      </c>
      <c r="E27" s="37">
        <f t="shared" si="9"/>
        <v>100000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20000</v>
      </c>
      <c r="D28" s="58">
        <v>1</v>
      </c>
      <c r="E28" s="57">
        <f t="shared" si="2"/>
        <v>20000</v>
      </c>
      <c r="F28" s="36">
        <v>0</v>
      </c>
      <c r="G28" s="36">
        <v>0</v>
      </c>
      <c r="H28" s="36">
        <f t="shared" si="0"/>
        <v>0</v>
      </c>
      <c r="I28" s="2"/>
      <c r="J28" s="71" t="s">
        <v>90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20000</v>
      </c>
      <c r="D32" s="37">
        <f t="shared" ref="D32:E32" si="11">SUM(D28)</f>
        <v>1</v>
      </c>
      <c r="E32" s="37">
        <f t="shared" si="11"/>
        <v>20000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69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70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300000</v>
      </c>
      <c r="D53" s="37">
        <f t="shared" ref="D53:H53" si="22">SUM(D52,D44,D40,D37,D32,D27,D24,D21,D16,D13)</f>
        <v>4</v>
      </c>
      <c r="E53" s="37">
        <f t="shared" si="22"/>
        <v>300000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300000</v>
      </c>
      <c r="B58" s="64"/>
      <c r="C58" s="64">
        <f>H53</f>
        <v>0</v>
      </c>
      <c r="D58" s="64"/>
      <c r="E58" s="64">
        <f>F53</f>
        <v>0</v>
      </c>
      <c r="F58" s="64"/>
      <c r="G58" s="64">
        <f>G53</f>
        <v>0</v>
      </c>
      <c r="H58" s="64"/>
      <c r="I58" s="33">
        <f>A58-C58</f>
        <v>300000</v>
      </c>
    </row>
    <row r="60" spans="1:10" ht="21" customHeight="1" x14ac:dyDescent="0.25">
      <c r="A60" s="40" t="s">
        <v>73</v>
      </c>
      <c r="B60" s="41"/>
      <c r="C60" s="42" t="s">
        <v>74</v>
      </c>
      <c r="D60" s="40"/>
      <c r="E60" s="40" t="s">
        <v>75</v>
      </c>
      <c r="F60" s="40"/>
      <c r="G60" s="40" t="s">
        <v>76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78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79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78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84</v>
      </c>
      <c r="E33" s="85" t="s">
        <v>85</v>
      </c>
      <c r="F33" s="85"/>
      <c r="G33" s="19" t="s">
        <v>83</v>
      </c>
      <c r="H33" s="19" t="s">
        <v>81</v>
      </c>
      <c r="I33" s="103" t="s">
        <v>82</v>
      </c>
      <c r="J33" s="103"/>
      <c r="K33" s="45" t="s">
        <v>80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2021-10-08T01:59:31Z</dcterms:modified>
</cp:coreProperties>
</file>