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mo/Desktop/K/20230606贸促会-南美推介会/"/>
    </mc:Choice>
  </mc:AlternateContent>
  <xr:revisionPtr revIDLastSave="0" documentId="13_ncr:1_{3BE97887-4FEF-A346-9FC8-45096869D611}" xr6:coauthVersionLast="47" xr6:coauthVersionMax="47" xr10:uidLastSave="{00000000-0000-0000-0000-000000000000}"/>
  <bookViews>
    <workbookView xWindow="5380" yWindow="1200" windowWidth="21940" windowHeight="15360" xr2:uid="{63906492-D2E7-2F43-93FF-4D124F45B8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8" i="1"/>
  <c r="E7" i="1"/>
  <c r="E11" i="1" s="1"/>
  <c r="D8" i="1"/>
  <c r="D11" i="1" s="1"/>
  <c r="D7" i="1"/>
  <c r="C8" i="1"/>
  <c r="C7" i="1"/>
  <c r="C11" i="1" s="1"/>
  <c r="C12" i="1" l="1"/>
</calcChain>
</file>

<file path=xl/sharedStrings.xml><?xml version="1.0" encoding="utf-8"?>
<sst xmlns="http://schemas.openxmlformats.org/spreadsheetml/2006/main" count="13" uniqueCount="13">
  <si>
    <t>签证费</t>
    <phoneticPr fontId="1" type="noConversion"/>
  </si>
  <si>
    <t>地接费</t>
    <phoneticPr fontId="1" type="noConversion"/>
  </si>
  <si>
    <t>机票</t>
    <phoneticPr fontId="1" type="noConversion"/>
  </si>
  <si>
    <t>北京首都旅游集团有限责任公司</t>
  </si>
  <si>
    <t>北京首旅旅行发展有限公司</t>
  </si>
  <si>
    <t>北京经济技术开发区科技创新企业商会</t>
  </si>
  <si>
    <t>北京氪星创服信息技术有限公司</t>
  </si>
  <si>
    <t>北京蓝色智慧管理咨询中心</t>
  </si>
  <si>
    <t>北京东昇农业技术开发(集团)有限公司</t>
  </si>
  <si>
    <t>东升智联（北京）技术有限公司</t>
  </si>
  <si>
    <t>北京中拉文化交流中心</t>
  </si>
  <si>
    <t>共计：</t>
    <phoneticPr fontId="1" type="noConversion"/>
  </si>
  <si>
    <t>客户名称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</si>
</sst>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等线"/>
      <family val="4"/>
      <charset val="134"/>
      <scheme val="minor"/>
    </font>
    <font>
      <sz val="10"/>
      <color rgb="FF1F2329"/>
      <name val="等线"/>
      <family val="4"/>
      <charset val="134"/>
      <scheme val="minor"/>
    </font>
    <font>
      <sz val="12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1F2329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4CEE-0508-3E4B-815F-23FDE9181028}">
  <dimension ref="A2:F13"/>
  <sheetViews>
    <sheetView tabSelected="1" zoomScale="139" workbookViewId="0">
      <selection activeCell="C18" sqref="C18"/>
    </sheetView>
  </sheetViews>
  <sheetFormatPr baseColWidth="10" defaultRowHeight="16"/>
  <cols>
    <col min="1" max="1" width="3.6640625" style="1" customWidth="1"/>
    <col min="2" max="2" width="33.1640625" style="1" customWidth="1"/>
    <col min="3" max="3" width="10.83203125" style="4"/>
    <col min="4" max="5" width="10.83203125" style="1"/>
  </cols>
  <sheetData>
    <row r="2" spans="2:6" ht="18">
      <c r="B2" s="13" t="s">
        <v>12</v>
      </c>
      <c r="C2" s="13" t="s">
        <v>2</v>
      </c>
      <c r="D2" s="13" t="s">
        <v>1</v>
      </c>
      <c r="E2" s="13" t="s">
        <v>0</v>
      </c>
    </row>
    <row r="3" spans="2:6" ht="18">
      <c r="B3" s="8" t="s">
        <v>3</v>
      </c>
      <c r="C3" s="9">
        <v>51703</v>
      </c>
      <c r="D3" s="10">
        <v>6804</v>
      </c>
      <c r="E3" s="7">
        <v>0</v>
      </c>
    </row>
    <row r="4" spans="2:6" ht="18">
      <c r="B4" s="8" t="s">
        <v>4</v>
      </c>
      <c r="C4" s="10">
        <v>77264</v>
      </c>
      <c r="D4" s="10">
        <v>13018.8</v>
      </c>
      <c r="E4" s="7">
        <v>0</v>
      </c>
    </row>
    <row r="5" spans="2:6">
      <c r="B5" s="8" t="s">
        <v>5</v>
      </c>
      <c r="C5" s="10">
        <v>0</v>
      </c>
      <c r="D5" s="10">
        <v>24000</v>
      </c>
      <c r="E5" s="10">
        <v>4600</v>
      </c>
      <c r="F5" s="3"/>
    </row>
    <row r="6" spans="2:6">
      <c r="B6" s="8" t="s">
        <v>6</v>
      </c>
      <c r="C6" s="10">
        <v>38385</v>
      </c>
      <c r="D6" s="10">
        <v>24000</v>
      </c>
      <c r="E6" s="10">
        <v>4148</v>
      </c>
      <c r="F6" s="3"/>
    </row>
    <row r="7" spans="2:6">
      <c r="B7" s="8" t="s">
        <v>7</v>
      </c>
      <c r="C7" s="10">
        <f>38385*2</f>
        <v>76770</v>
      </c>
      <c r="D7" s="10">
        <f>24000*2</f>
        <v>48000</v>
      </c>
      <c r="E7" s="10">
        <f>4148*2</f>
        <v>8296</v>
      </c>
      <c r="F7" s="3"/>
    </row>
    <row r="8" spans="2:6">
      <c r="B8" s="8" t="s">
        <v>8</v>
      </c>
      <c r="C8" s="10">
        <f>145903+38385</f>
        <v>184288</v>
      </c>
      <c r="D8" s="10">
        <f>24000*2</f>
        <v>48000</v>
      </c>
      <c r="E8" s="10">
        <f>3598+2300</f>
        <v>5898</v>
      </c>
      <c r="F8" s="3"/>
    </row>
    <row r="9" spans="2:6">
      <c r="B9" s="8" t="s">
        <v>9</v>
      </c>
      <c r="C9" s="10">
        <v>93380</v>
      </c>
      <c r="D9" s="10">
        <v>24000</v>
      </c>
      <c r="E9" s="10">
        <v>4148</v>
      </c>
      <c r="F9" s="3"/>
    </row>
    <row r="10" spans="2:6">
      <c r="B10" s="8" t="s">
        <v>10</v>
      </c>
      <c r="C10" s="10">
        <v>223475</v>
      </c>
      <c r="D10" s="10">
        <v>0</v>
      </c>
      <c r="E10" s="10">
        <f>1500+4000*2</f>
        <v>9500</v>
      </c>
      <c r="F10" s="3"/>
    </row>
    <row r="11" spans="2:6">
      <c r="B11" s="11" t="s">
        <v>11</v>
      </c>
      <c r="C11" s="10">
        <f>SUM(C3:C10)</f>
        <v>745265</v>
      </c>
      <c r="D11" s="10">
        <f t="shared" ref="D11:E11" si="0">SUM(D3:D10)</f>
        <v>187822.8</v>
      </c>
      <c r="E11" s="10">
        <f t="shared" si="0"/>
        <v>36590</v>
      </c>
      <c r="F11" s="3"/>
    </row>
    <row r="12" spans="2:6">
      <c r="B12" s="11"/>
      <c r="C12" s="12">
        <f>SUM(C11:E11)</f>
        <v>969677.8</v>
      </c>
      <c r="D12" s="12"/>
      <c r="E12" s="12"/>
      <c r="F12" s="3"/>
    </row>
    <row r="13" spans="2:6">
      <c r="B13" s="2"/>
      <c r="C13" s="5"/>
      <c r="D13" s="6"/>
      <c r="E13" s="3"/>
      <c r="F13" s="3"/>
    </row>
  </sheetData>
  <mergeCells count="2">
    <mergeCell ref="C12:E12"/>
    <mergeCell ref="B11:B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刘雅鑫</dc:creator>
  <cp:lastModifiedBy>刘雅鑫</cp:lastModifiedBy>
  <dcterms:created xsi:type="dcterms:W3CDTF">2023-07-13T13:29:47Z</dcterms:created>
  <dcterms:modified xsi:type="dcterms:W3CDTF">2023-07-13T13:51:08Z</dcterms:modified>
</cp:coreProperties>
</file>