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8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<sst xmlns="http://schemas.openxmlformats.org/spreadsheetml/2006/main" count="55" uniqueCount="55">
  <si>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</si>
  <si>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 xml:space="preserve">团号：HMJB-220721-YBR455	</t>
  </si>
  <si>
    <t>会议日期：7月21-25日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</si>
  <si>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</si>
  <si>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</si>
  <si>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</si>
  <si>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</si>
  <si>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</si>
  <si>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</si>
  <si>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</si>
  <si>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</si>
  <si>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</si>
  <si>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</si>
  <si>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</si>
  <si>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</si>
  <si>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</si>
  <si>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</si>
  <si>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</si>
  <si>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</si>
  <si>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</si>
  <si>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</si>
  <si>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</si>
  <si>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</si>
  <si>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</si>
  <si>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</si>
  <si>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</si>
  <si>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</si>
  <si>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</si>
  <si>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</si>
  <si>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</si>
  <si>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</si>
  <si>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</si>
  <si>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</si>
  <si>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</si>
  <si>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</si>
  <si>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</si>
  <si>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</si>
  <si>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</si>
  <si>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</si>
  <si>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</si>
  <si>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</si>
  <si>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</si>
  <si>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礼品采购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</si>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</sst>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3" borderId="1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26" fillId="24" borderId="15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48" sqref="I48"/>
    </sheetView>
  </sheetViews>
  <sheetFormatPr defaultColWidth="9" defaultRowHeight="21" customHeight="1"/>
  <cols>
    <col min="1" max="1" width="9" style="2"/>
    <col min="2" max="2" width="16.6634615384615" customWidth="1"/>
    <col min="3" max="3" width="11.6634615384615" style="3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7"/>
      <c r="J8" s="38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7"/>
      <c r="J9" s="39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7"/>
      <c r="J10" s="39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7"/>
      <c r="J11" s="39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7"/>
      <c r="J12" s="39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40"/>
      <c r="J13" s="41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7"/>
      <c r="J14" s="38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7"/>
      <c r="J15" s="39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0"/>
      <c r="J16" s="41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7"/>
      <c r="J17" s="42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7"/>
      <c r="J18" s="43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7"/>
      <c r="J19" s="43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7"/>
      <c r="J20" s="43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40"/>
      <c r="J21" s="44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7"/>
      <c r="J22" s="42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7"/>
      <c r="J23" s="43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40"/>
      <c r="J24" s="44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7"/>
      <c r="J25" s="38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8">F26+G26</f>
        <v>0</v>
      </c>
      <c r="I26" s="37"/>
      <c r="J26" s="39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40"/>
      <c r="J27" s="41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7"/>
      <c r="J28" s="38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7"/>
      <c r="J29" s="43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7"/>
      <c r="J30" s="43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7"/>
      <c r="J31" s="43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40"/>
      <c r="J32" s="44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5"/>
      <c r="J33" s="46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7"/>
      <c r="J34" s="47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7"/>
      <c r="J35" s="47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7"/>
      <c r="J36" s="47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40"/>
      <c r="J37" s="48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7"/>
      <c r="J38" s="42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7"/>
      <c r="J39" s="43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40"/>
      <c r="J40" s="44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7"/>
      <c r="J41" s="38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7"/>
      <c r="J42" s="39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7"/>
      <c r="J43" s="39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40"/>
      <c r="J44" s="41"/>
    </row>
    <row r="45" customHeight="1" spans="1:10">
      <c r="A45" s="17">
        <v>10</v>
      </c>
      <c r="B45" s="11" t="s">
        <v>41</v>
      </c>
      <c r="C45" s="12">
        <v>6000</v>
      </c>
      <c r="D45" s="13">
        <v>1</v>
      </c>
      <c r="E45" s="12">
        <f t="shared" si="2"/>
        <v>6000</v>
      </c>
      <c r="F45" s="35">
        <v>716</v>
      </c>
      <c r="G45" s="35">
        <v>0</v>
      </c>
      <c r="H45" s="35">
        <f t="shared" si="0"/>
        <v>716</v>
      </c>
      <c r="I45" s="49" t="s">
        <v>42</v>
      </c>
      <c r="J45" s="50" t="s">
        <v>43</v>
      </c>
    </row>
    <row r="46" customHeight="1" spans="1:10">
      <c r="A46" s="23"/>
      <c r="B46" s="11"/>
      <c r="C46" s="12"/>
      <c r="D46" s="13"/>
      <c r="E46" s="12"/>
      <c r="F46" s="35">
        <v>0</v>
      </c>
      <c r="G46" s="35">
        <v>0</v>
      </c>
      <c r="H46" s="35">
        <f t="shared" ref="H46:H51" si="19">F46+G46</f>
        <v>0</v>
      </c>
      <c r="I46" s="49"/>
      <c r="J46" s="47"/>
    </row>
    <row r="47" customHeight="1" spans="1:10">
      <c r="A47" s="23"/>
      <c r="B47" s="11"/>
      <c r="C47" s="12"/>
      <c r="D47" s="13"/>
      <c r="E47" s="12"/>
      <c r="F47" s="35">
        <v>0</v>
      </c>
      <c r="G47" s="35">
        <v>0</v>
      </c>
      <c r="H47" s="35">
        <f t="shared" si="19"/>
        <v>0</v>
      </c>
      <c r="I47" s="49"/>
      <c r="J47" s="47"/>
    </row>
    <row r="48" customHeight="1" spans="1:10">
      <c r="A48" s="23"/>
      <c r="B48" s="11"/>
      <c r="C48" s="12"/>
      <c r="D48" s="13"/>
      <c r="E48" s="12"/>
      <c r="F48" s="35">
        <v>0</v>
      </c>
      <c r="G48" s="35">
        <v>0</v>
      </c>
      <c r="H48" s="35">
        <f t="shared" si="19"/>
        <v>0</v>
      </c>
      <c r="I48" s="49"/>
      <c r="J48" s="47"/>
    </row>
    <row r="49" customHeight="1" spans="1:10">
      <c r="A49" s="23"/>
      <c r="B49" s="11"/>
      <c r="C49" s="12"/>
      <c r="D49" s="13"/>
      <c r="E49" s="12"/>
      <c r="F49" s="35">
        <v>0</v>
      </c>
      <c r="G49" s="35">
        <v>0</v>
      </c>
      <c r="H49" s="35">
        <f t="shared" si="19"/>
        <v>0</v>
      </c>
      <c r="I49" s="51"/>
      <c r="J49" s="47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9"/>
        <v>0</v>
      </c>
      <c r="I50" s="37"/>
      <c r="J50" s="47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v>0</v>
      </c>
      <c r="I51" s="37"/>
      <c r="J51" s="47"/>
    </row>
    <row r="52" s="1" customFormat="1" customHeight="1" spans="1:10">
      <c r="A52" s="14"/>
      <c r="B52" s="15" t="s">
        <v>44</v>
      </c>
      <c r="C52" s="16">
        <f>SUM(C45)</f>
        <v>6000</v>
      </c>
      <c r="D52" s="16">
        <f t="shared" ref="D52:E52" si="20">SUM(D45)</f>
        <v>1</v>
      </c>
      <c r="E52" s="16">
        <f t="shared" si="20"/>
        <v>6000</v>
      </c>
      <c r="F52" s="16">
        <f>SUM(F45:F51)</f>
        <v>716</v>
      </c>
      <c r="G52" s="16">
        <f t="shared" ref="G52:H52" si="21">SUM(G45:G51)</f>
        <v>0</v>
      </c>
      <c r="H52" s="16">
        <f t="shared" si="21"/>
        <v>716</v>
      </c>
      <c r="I52" s="40"/>
      <c r="J52" s="48"/>
    </row>
    <row r="53" customHeight="1" spans="1:10">
      <c r="A53" s="14"/>
      <c r="B53" s="15" t="s">
        <v>45</v>
      </c>
      <c r="C53" s="16">
        <f>SUM(C52,C44,C40,C37,C32,C27,C24,C21,C16,C13)</f>
        <v>6000</v>
      </c>
      <c r="D53" s="16">
        <f t="shared" ref="D53:H53" si="22">SUM(D52,D44,D40,D37,D32,D27,D24,D21,D16,D13)</f>
        <v>1</v>
      </c>
      <c r="E53" s="16">
        <f t="shared" si="22"/>
        <v>6000</v>
      </c>
      <c r="F53" s="16">
        <f t="shared" si="22"/>
        <v>716</v>
      </c>
      <c r="G53" s="16">
        <f t="shared" si="22"/>
        <v>0</v>
      </c>
      <c r="H53" s="16">
        <f t="shared" si="22"/>
        <v>716</v>
      </c>
      <c r="I53" s="40"/>
      <c r="J53" s="52"/>
    </row>
    <row r="57" customHeight="1" spans="1:9">
      <c r="A57" s="24" t="s">
        <v>46</v>
      </c>
      <c r="B57" s="25"/>
      <c r="C57" s="26" t="s">
        <v>47</v>
      </c>
      <c r="D57" s="26"/>
      <c r="E57" s="26" t="s">
        <v>48</v>
      </c>
      <c r="F57" s="26"/>
      <c r="G57" s="26" t="s">
        <v>49</v>
      </c>
      <c r="H57" s="26"/>
      <c r="I57" s="53" t="s">
        <v>50</v>
      </c>
    </row>
    <row r="58" customHeight="1" spans="1:9">
      <c r="A58" s="27">
        <f>E53</f>
        <v>6000</v>
      </c>
      <c r="B58" s="28"/>
      <c r="C58" s="28">
        <f>H53</f>
        <v>716</v>
      </c>
      <c r="D58" s="28"/>
      <c r="E58" s="28">
        <f>F53</f>
        <v>716</v>
      </c>
      <c r="F58" s="28"/>
      <c r="G58" s="28">
        <f>G53</f>
        <v>0</v>
      </c>
      <c r="H58" s="28"/>
      <c r="I58" s="54">
        <f>A58-C58</f>
        <v>5284</v>
      </c>
    </row>
    <row r="60" customHeight="1" spans="1:9">
      <c r="A60" s="29" t="s">
        <v>51</v>
      </c>
      <c r="B60" s="30"/>
      <c r="C60" s="31" t="s">
        <v>52</v>
      </c>
      <c r="D60" s="29"/>
      <c r="E60" s="29" t="s">
        <v>53</v>
      </c>
      <c r="F60" s="29"/>
      <c r="G60" s="29" t="s">
        <v>54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2014-04-16T16:52:00Z</dcterms:created>
  <cp:lastPrinted>2017-09-07T13:53:00Z</cp:lastPrinted>
  <dcterms:modified xsi:type="dcterms:W3CDTF">2022-08-03T14:19:40Z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6E6C28E64C3B71D97C13EA623127E469</vt:lpwstr>
  </property>
</Properties>
</file>