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<sst xmlns="http://schemas.openxmlformats.org/spreadsheetml/2006/main" count="107" uniqueCount="86">
  <si>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</si>
  <si>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</si>
  <si>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</si>
  <si>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</si>
  <si>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</si>
  <si>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</si>
  <si>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</si>
  <si>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</si>
  <si>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</si>
  <si>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</si>
  <si>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</si>
  <si>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</si>
  <si>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</si>
  <si>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</si>
  <si>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</si>
  <si>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</si>
  <si>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</si>
  <si>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</si>
  <si>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</si>
  <si>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</si>
  <si>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</si>
  <si>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</si>
  <si>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</si>
  <si>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</si>
  <si>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</si>
  <si>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</si>
  <si>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</si>
  <si>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</si>
  <si>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</si>
  <si>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</si>
  <si>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</si>
  <si>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</si>
  <si>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</si>
  <si>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</si>
  <si>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</si>
  <si>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</si>
  <si>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</si>
  <si>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</si>
  <si>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</si>
  <si>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</si>
  <si>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</si>
  <si>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</si>
  <si>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美国签证费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</si>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</sst>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J53" sqref="J53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90000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90000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9177.5</v>
      </c>
      <c r="G45" s="58">
        <v>0</v>
      </c>
      <c r="H45" s="58">
        <f t="shared" si="0"/>
        <v>9177.5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29249.91</v>
      </c>
      <c r="G46" s="58">
        <v>0</v>
      </c>
      <c r="H46" s="58">
        <f t="shared" ref="H46:H51" si="19">F46+G46</f>
        <v>29249.91</v>
      </c>
      <c r="I46" s="90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90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0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0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0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9"/>
      <c r="J51" s="88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38427.41</v>
      </c>
      <c r="G52" s="62">
        <f t="shared" ref="G52:H52" si="21">SUM(G45:G51)</f>
        <v>0</v>
      </c>
      <c r="H52" s="62">
        <f t="shared" si="21"/>
        <v>38427.41</v>
      </c>
      <c r="I52" s="82"/>
      <c r="J52" s="89"/>
    </row>
    <row r="53" customHeight="1" spans="1:10">
      <c r="A53" s="60"/>
      <c r="B53" s="61" t="s">
        <v>45</v>
      </c>
      <c r="C53" s="62">
        <f>SUM(C52,C44,C40,C37,C32,C27,C24,C21,C16,C13)</f>
        <v>90000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38427.41</v>
      </c>
      <c r="G53" s="62">
        <f t="shared" si="22"/>
        <v>0</v>
      </c>
      <c r="H53" s="62">
        <f t="shared" si="22"/>
        <v>38427.41</v>
      </c>
      <c r="I53" s="82"/>
      <c r="J53" s="91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2" t="s">
        <v>50</v>
      </c>
    </row>
    <row r="58" customHeight="1" spans="1:9">
      <c r="A58" s="73">
        <f>C53</f>
        <v>90000</v>
      </c>
      <c r="B58" s="74"/>
      <c r="C58" s="74">
        <f>H53</f>
        <v>38427.41</v>
      </c>
      <c r="D58" s="74"/>
      <c r="E58" s="74">
        <f>F53</f>
        <v>38427.41</v>
      </c>
      <c r="F58" s="74"/>
      <c r="G58" s="74">
        <f>G53</f>
        <v>0</v>
      </c>
      <c r="H58" s="74"/>
      <c r="I58" s="93">
        <f>A58-C58</f>
        <v>51572.59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2023-09-01T03:19:58Z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D02966BCA399478FA31BE7184F62FB34_13</vt:lpwstr>
  </property>
</Properties>
</file>