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<sst xmlns="http://schemas.openxmlformats.org/spreadsheetml/2006/main" count="55" uniqueCount="55">
  <si>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</si>
  <si>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团号：HMZA-230724-ZJT691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</si>
  <si>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</si>
  <si>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</si>
  <si>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</si>
  <si>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</si>
  <si>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</si>
  <si>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</si>
  <si>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</si>
  <si>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</si>
  <si>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</si>
  <si>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</si>
  <si>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</si>
  <si>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</si>
  <si>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</si>
  <si>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</si>
  <si>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</si>
  <si>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</si>
  <si>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</si>
  <si>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</si>
  <si>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</si>
  <si>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</si>
  <si>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</si>
  <si>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</si>
  <si>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</si>
  <si>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嘉宾外出餐费</t>
  </si>
  <si>
    <t>需提供刷卡联、菜单（小票）</t>
  </si>
  <si>
    <t>活动餐费合计</t>
  </si>
  <si>
    <t>现地采买费用</t>
  </si>
  <si>
    <t>物料+酒水采买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</si>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</sst>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 "/>
    <numFmt numFmtId="178" formatCode="#,##0.00_);[Red]\(#,##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8" borderId="11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1" borderId="14" applyNumberFormat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zoomScale="74" zoomScaleNormal="74" workbookViewId="0">
      <selection activeCell="J4" sqref="J4:J5"/>
    </sheetView>
  </sheetViews>
  <sheetFormatPr defaultColWidth="9" defaultRowHeight="21" customHeight="1"/>
  <cols>
    <col min="1" max="1" width="9" style="3"/>
    <col min="2" max="2" width="21.8653846153846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12000</v>
      </c>
      <c r="D17" s="14">
        <v>1</v>
      </c>
      <c r="E17" s="13">
        <f>C17*D17</f>
        <v>12000</v>
      </c>
      <c r="F17" s="13">
        <v>12000</v>
      </c>
      <c r="G17" s="13"/>
      <c r="H17" s="13">
        <f>F17</f>
        <v>12000</v>
      </c>
      <c r="I17" s="38" t="s">
        <v>25</v>
      </c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12000</v>
      </c>
      <c r="D19" s="17">
        <f>SUM(D17)</f>
        <v>1</v>
      </c>
      <c r="E19" s="17">
        <f>SUM(E17)</f>
        <v>12000</v>
      </c>
      <c r="F19" s="17">
        <f t="shared" ref="F19:H19" si="4">SUM(F17:F18)</f>
        <v>12000</v>
      </c>
      <c r="G19" s="17">
        <f t="shared" si="4"/>
        <v>0</v>
      </c>
      <c r="H19" s="17">
        <f t="shared" si="4"/>
        <v>12000</v>
      </c>
      <c r="I19" s="41"/>
      <c r="J19" s="45"/>
    </row>
    <row r="20" s="1" customFormat="1" ht="22" customHeight="1" spans="1:10">
      <c r="A20" s="18">
        <v>5</v>
      </c>
      <c r="B20" s="19" t="s">
        <v>28</v>
      </c>
      <c r="C20" s="20">
        <v>19000</v>
      </c>
      <c r="D20" s="18">
        <v>1</v>
      </c>
      <c r="E20" s="20">
        <f>C20*D20</f>
        <v>19000</v>
      </c>
      <c r="F20" s="13">
        <v>19000</v>
      </c>
      <c r="G20" s="13"/>
      <c r="H20" s="13">
        <f>F20</f>
        <v>19000</v>
      </c>
      <c r="I20" s="38" t="s">
        <v>29</v>
      </c>
      <c r="J20" s="39" t="s">
        <v>30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31</v>
      </c>
      <c r="C22" s="17">
        <f>SUM(C20)</f>
        <v>19000</v>
      </c>
      <c r="D22" s="17">
        <f>SUM(D20)</f>
        <v>1</v>
      </c>
      <c r="E22" s="17">
        <f>SUM(E20)</f>
        <v>19000</v>
      </c>
      <c r="F22" s="17">
        <f>SUM(F20:F21)</f>
        <v>19000</v>
      </c>
      <c r="G22" s="17">
        <f>SUM(G20:G21)</f>
        <v>0</v>
      </c>
      <c r="H22" s="17">
        <f>SUM(H20:H21)</f>
        <v>19000</v>
      </c>
      <c r="I22" s="41"/>
      <c r="J22" s="42"/>
    </row>
    <row r="23" s="1" customFormat="1" customHeight="1" spans="1:10">
      <c r="A23" s="11">
        <v>6</v>
      </c>
      <c r="B23" s="12" t="s">
        <v>32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33</v>
      </c>
    </row>
    <row r="24" s="2" customFormat="1" customHeight="1" spans="1:10">
      <c r="A24" s="15"/>
      <c r="B24" s="16" t="s">
        <v>34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35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36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37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38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39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40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41</v>
      </c>
    </row>
    <row r="32" s="2" customFormat="1" customHeight="1" spans="1:10">
      <c r="A32" s="15"/>
      <c r="B32" s="16" t="s">
        <v>42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43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1" customFormat="1" customHeight="1" spans="1:10">
      <c r="A36" s="24"/>
      <c r="B36" s="25"/>
      <c r="C36" s="26"/>
      <c r="D36" s="24"/>
      <c r="E36" s="26"/>
      <c r="F36" s="13"/>
      <c r="G36" s="13"/>
      <c r="H36" s="13"/>
      <c r="I36" s="38"/>
      <c r="J36" s="47"/>
    </row>
    <row r="37" s="2" customFormat="1" customHeight="1" spans="1:10">
      <c r="A37" s="15"/>
      <c r="B37" s="16" t="s">
        <v>44</v>
      </c>
      <c r="C37" s="17">
        <f>SUM(C33)</f>
        <v>0</v>
      </c>
      <c r="D37" s="17">
        <f>SUM(D33)</f>
        <v>0</v>
      </c>
      <c r="E37" s="17">
        <f>SUM(E33)</f>
        <v>0</v>
      </c>
      <c r="F37" s="17">
        <f t="shared" ref="F37:H37" si="12">SUM(F33:F35)</f>
        <v>0</v>
      </c>
      <c r="G37" s="17">
        <f t="shared" si="12"/>
        <v>0</v>
      </c>
      <c r="H37" s="17">
        <f t="shared" si="12"/>
        <v>0</v>
      </c>
      <c r="I37" s="41"/>
      <c r="J37" s="48"/>
    </row>
    <row r="38" s="1" customFormat="1" customHeight="1" spans="1:10">
      <c r="A38" s="15"/>
      <c r="B38" s="16" t="s">
        <v>45</v>
      </c>
      <c r="C38" s="17">
        <f t="shared" ref="C38:H38" si="13">SUM(C37,C32,C30,C27,C24,C22,C19,C16,C13,C10)</f>
        <v>31000</v>
      </c>
      <c r="D38" s="17">
        <f t="shared" si="13"/>
        <v>2</v>
      </c>
      <c r="E38" s="17">
        <f t="shared" si="13"/>
        <v>31000</v>
      </c>
      <c r="F38" s="17">
        <f t="shared" si="13"/>
        <v>31000</v>
      </c>
      <c r="G38" s="17">
        <f t="shared" si="13"/>
        <v>0</v>
      </c>
      <c r="H38" s="17">
        <f t="shared" si="13"/>
        <v>31000</v>
      </c>
      <c r="I38" s="41"/>
      <c r="J38" s="49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3">
      <c r="A41" s="3"/>
      <c r="C41" s="4"/>
    </row>
    <row r="42" s="1" customFormat="1" customHeight="1" spans="1:9">
      <c r="A42" s="27" t="s">
        <v>46</v>
      </c>
      <c r="B42" s="28"/>
      <c r="C42" s="29" t="s">
        <v>47</v>
      </c>
      <c r="D42" s="29"/>
      <c r="E42" s="29" t="s">
        <v>48</v>
      </c>
      <c r="F42" s="29"/>
      <c r="G42" s="29" t="s">
        <v>49</v>
      </c>
      <c r="H42" s="29"/>
      <c r="I42" s="50" t="s">
        <v>50</v>
      </c>
    </row>
    <row r="43" s="1" customFormat="1" customHeight="1" spans="1:9">
      <c r="A43" s="30">
        <f>E38</f>
        <v>31000</v>
      </c>
      <c r="B43" s="31"/>
      <c r="C43" s="31">
        <f>H38</f>
        <v>31000</v>
      </c>
      <c r="D43" s="31"/>
      <c r="E43" s="31">
        <f>F38</f>
        <v>31000</v>
      </c>
      <c r="F43" s="31"/>
      <c r="G43" s="31">
        <f>G38</f>
        <v>0</v>
      </c>
      <c r="H43" s="31"/>
      <c r="I43" s="51">
        <f>E43</f>
        <v>31000</v>
      </c>
    </row>
    <row r="44" s="1" customFormat="1" customHeight="1" spans="1:3">
      <c r="A44" s="3"/>
      <c r="C44" s="4"/>
    </row>
    <row r="45" s="1" customFormat="1" customHeight="1" spans="1:9">
      <c r="A45" s="32" t="s">
        <v>51</v>
      </c>
      <c r="B45" s="2"/>
      <c r="C45" s="33" t="s">
        <v>52</v>
      </c>
      <c r="D45" s="32"/>
      <c r="E45" s="32" t="s">
        <v>53</v>
      </c>
      <c r="F45" s="32"/>
      <c r="G45" s="32" t="s">
        <v>54</v>
      </c>
      <c r="H45" s="32"/>
      <c r="I45" s="2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7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2023-03-16T11:13:00Z</dcterms:created>
  <dcterms:modified xsi:type="dcterms:W3CDTF">2023-07-27T19:46:33Z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