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<sst xmlns="http://schemas.openxmlformats.org/spreadsheetml/2006/main" count="64" uniqueCount="54">
  <si>
    <t>【借款报销单】</t>
  </si>
  <si>
    <t>团号：HMZA-211015-BLL686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</si>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</sst>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I17" sqref="I17:I2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>
        <v>3221</v>
      </c>
      <c r="G17" s="16"/>
      <c r="H17" s="16">
        <f>F17</f>
        <v>3221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1968</v>
      </c>
      <c r="G18" s="16"/>
      <c r="H18" s="16">
        <f>F18</f>
        <v>1968</v>
      </c>
      <c r="I18" s="38" t="s">
        <v>25</v>
      </c>
      <c r="J18" s="46"/>
    </row>
    <row r="19" s="1" customFormat="1" customHeight="1" spans="1:10">
      <c r="A19" s="14"/>
      <c r="B19" s="15"/>
      <c r="C19" s="16"/>
      <c r="D19" s="17"/>
      <c r="E19" s="16"/>
      <c r="F19" s="16">
        <v>2246</v>
      </c>
      <c r="G19" s="16"/>
      <c r="H19" s="16">
        <f>F19</f>
        <v>2246</v>
      </c>
      <c r="I19" s="38" t="s">
        <v>25</v>
      </c>
      <c r="J19" s="46"/>
    </row>
    <row r="20" s="1" customFormat="1" customHeight="1" spans="1:10">
      <c r="A20" s="14"/>
      <c r="B20" s="15"/>
      <c r="C20" s="16"/>
      <c r="D20" s="17"/>
      <c r="E20" s="16"/>
      <c r="F20" s="16">
        <v>2245</v>
      </c>
      <c r="G20" s="16"/>
      <c r="H20" s="16">
        <f>F20</f>
        <v>2245</v>
      </c>
      <c r="I20" s="38" t="s">
        <v>25</v>
      </c>
      <c r="J20" s="46"/>
    </row>
    <row r="21" s="1" customFormat="1" customHeight="1" spans="1:10">
      <c r="A21" s="14"/>
      <c r="B21" s="15"/>
      <c r="C21" s="16"/>
      <c r="D21" s="17"/>
      <c r="E21" s="16"/>
      <c r="F21" s="16">
        <v>2143.5</v>
      </c>
      <c r="G21" s="16"/>
      <c r="H21" s="16">
        <f>F21</f>
        <v>2143.5</v>
      </c>
      <c r="I21" s="38" t="s">
        <v>25</v>
      </c>
      <c r="J21" s="44"/>
    </row>
    <row r="22" s="1" customFormat="1" customHeight="1" spans="1:10">
      <c r="A22" s="14"/>
      <c r="B22" s="15"/>
      <c r="C22" s="16"/>
      <c r="D22" s="17"/>
      <c r="E22" s="16"/>
      <c r="F22" s="16">
        <v>695</v>
      </c>
      <c r="G22" s="16"/>
      <c r="H22" s="16">
        <f>F22</f>
        <v>695</v>
      </c>
      <c r="I22" s="38" t="s">
        <v>25</v>
      </c>
      <c r="J22" s="44"/>
    </row>
    <row r="23" s="1" customFormat="1" customHeight="1" spans="1:10">
      <c r="A23" s="14"/>
      <c r="B23" s="15"/>
      <c r="C23" s="16"/>
      <c r="D23" s="17"/>
      <c r="E23" s="16"/>
      <c r="F23" s="16">
        <v>586</v>
      </c>
      <c r="G23" s="16"/>
      <c r="H23" s="16">
        <f>F23</f>
        <v>586</v>
      </c>
      <c r="I23" s="38" t="s">
        <v>25</v>
      </c>
      <c r="J23" s="44"/>
    </row>
    <row r="24" s="1" customFormat="1" customHeight="1" spans="1:10">
      <c r="A24" s="14"/>
      <c r="B24" s="15"/>
      <c r="C24" s="16"/>
      <c r="D24" s="17"/>
      <c r="E24" s="16"/>
      <c r="F24" s="16">
        <v>430</v>
      </c>
      <c r="G24" s="16"/>
      <c r="H24" s="16">
        <f>F24</f>
        <v>430</v>
      </c>
      <c r="I24" s="38" t="s">
        <v>25</v>
      </c>
      <c r="J24" s="44"/>
    </row>
    <row r="25" s="1" customFormat="1" customHeight="1" spans="1:10">
      <c r="A25" s="14"/>
      <c r="B25" s="15"/>
      <c r="C25" s="16"/>
      <c r="D25" s="17"/>
      <c r="E25" s="16"/>
      <c r="F25" s="16">
        <v>151</v>
      </c>
      <c r="G25" s="16"/>
      <c r="H25" s="16">
        <f>F25</f>
        <v>151</v>
      </c>
      <c r="I25" s="38" t="s">
        <v>25</v>
      </c>
      <c r="J25" s="44"/>
    </row>
    <row r="26" s="1" customFormat="1" customHeight="1" spans="1:10">
      <c r="A26" s="14"/>
      <c r="B26" s="15"/>
      <c r="C26" s="16"/>
      <c r="D26" s="17"/>
      <c r="E26" s="16"/>
      <c r="F26" s="16">
        <v>305</v>
      </c>
      <c r="G26" s="16"/>
      <c r="H26" s="16">
        <f>F26</f>
        <v>305</v>
      </c>
      <c r="I26" s="38" t="s">
        <v>25</v>
      </c>
      <c r="J26" s="44"/>
    </row>
    <row r="27" s="1" customFormat="1" customHeight="1" spans="1:10">
      <c r="A27" s="14"/>
      <c r="B27" s="15"/>
      <c r="C27" s="16"/>
      <c r="D27" s="17"/>
      <c r="E27" s="16"/>
      <c r="F27" s="16">
        <v>256</v>
      </c>
      <c r="G27" s="16"/>
      <c r="H27" s="16">
        <f>F27</f>
        <v>256</v>
      </c>
      <c r="I27" s="38" t="s">
        <v>25</v>
      </c>
      <c r="J27" s="44"/>
    </row>
    <row r="28" s="2" customFormat="1" customHeight="1" spans="1:10">
      <c r="A28" s="18"/>
      <c r="B28" s="19" t="s">
        <v>27</v>
      </c>
      <c r="C28" s="20">
        <f>SUM(C17)</f>
        <v>0</v>
      </c>
      <c r="D28" s="20">
        <f>SUM(D17)</f>
        <v>0</v>
      </c>
      <c r="E28" s="20">
        <f>SUM(E17)</f>
        <v>0</v>
      </c>
      <c r="F28" s="20">
        <f>SUM(F17:F27)</f>
        <v>14246.5</v>
      </c>
      <c r="G28" s="20">
        <f>SUM(G17:G27)</f>
        <v>0</v>
      </c>
      <c r="H28" s="20">
        <f>SUM(H17:H27)</f>
        <v>14246.5</v>
      </c>
      <c r="I28" s="41"/>
      <c r="J28" s="45"/>
    </row>
    <row r="29" s="1" customFormat="1" customHeight="1" spans="1:10">
      <c r="A29" s="21">
        <v>5</v>
      </c>
      <c r="B29" s="22" t="s">
        <v>28</v>
      </c>
      <c r="C29" s="23"/>
      <c r="D29" s="21"/>
      <c r="E29" s="23">
        <f>C29*D29</f>
        <v>0</v>
      </c>
      <c r="F29" s="16"/>
      <c r="G29" s="16"/>
      <c r="H29" s="16"/>
      <c r="I29" s="38"/>
      <c r="J29" s="39" t="s">
        <v>29</v>
      </c>
    </row>
    <row r="30" s="2" customFormat="1" customHeight="1" spans="1:10">
      <c r="A30" s="18"/>
      <c r="B30" s="19" t="s">
        <v>30</v>
      </c>
      <c r="C30" s="20">
        <f>SUM(C29)</f>
        <v>0</v>
      </c>
      <c r="D30" s="20">
        <f>SUM(D29)</f>
        <v>0</v>
      </c>
      <c r="E30" s="20">
        <f>SUM(E29)</f>
        <v>0</v>
      </c>
      <c r="F30" s="20">
        <f t="shared" ref="F30:H30" si="4">SUM(F29:F29)</f>
        <v>0</v>
      </c>
      <c r="G30" s="20">
        <f t="shared" si="4"/>
        <v>0</v>
      </c>
      <c r="H30" s="20">
        <f t="shared" si="4"/>
        <v>0</v>
      </c>
      <c r="I30" s="41"/>
      <c r="J30" s="42"/>
    </row>
    <row r="31" s="1" customFormat="1" customHeight="1" spans="1:10">
      <c r="A31" s="14">
        <v>6</v>
      </c>
      <c r="B31" s="15" t="s">
        <v>31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ref="H31:H34" si="5">F31+G31</f>
        <v>0</v>
      </c>
      <c r="I31" s="38"/>
      <c r="J31" s="39" t="s">
        <v>32</v>
      </c>
    </row>
    <row r="32" s="2" customFormat="1" customHeight="1" spans="1:10">
      <c r="A32" s="18"/>
      <c r="B32" s="19" t="s">
        <v>33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6">SUM(F31:F31)</f>
        <v>0</v>
      </c>
      <c r="G32" s="20">
        <f t="shared" si="6"/>
        <v>0</v>
      </c>
      <c r="H32" s="20">
        <f t="shared" si="6"/>
        <v>0</v>
      </c>
      <c r="I32" s="41"/>
      <c r="J32" s="45"/>
    </row>
    <row r="33" s="1" customFormat="1" customHeight="1" spans="1:10">
      <c r="A33" s="14">
        <v>7</v>
      </c>
      <c r="B33" s="15" t="s">
        <v>34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5"/>
        <v>0</v>
      </c>
      <c r="I33" s="38"/>
      <c r="J33" s="47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5"/>
        <v>0</v>
      </c>
      <c r="I34" s="38"/>
      <c r="J34" s="48"/>
    </row>
    <row r="35" s="2" customFormat="1" customHeight="1" spans="1:10">
      <c r="A35" s="18"/>
      <c r="B35" s="19" t="s">
        <v>35</v>
      </c>
      <c r="C35" s="20">
        <f>SUM(C33)</f>
        <v>0</v>
      </c>
      <c r="D35" s="20">
        <f>SUM(D33)</f>
        <v>0</v>
      </c>
      <c r="E35" s="20">
        <f>SUM(E33)</f>
        <v>0</v>
      </c>
      <c r="F35" s="20">
        <f t="shared" ref="F35:H35" si="7">SUM(F33:F34)</f>
        <v>0</v>
      </c>
      <c r="G35" s="20">
        <f t="shared" si="7"/>
        <v>0</v>
      </c>
      <c r="H35" s="20">
        <f t="shared" si="7"/>
        <v>0</v>
      </c>
      <c r="I35" s="41"/>
      <c r="J35" s="49"/>
    </row>
    <row r="36" s="1" customFormat="1" customHeight="1" spans="1:10">
      <c r="A36" s="14">
        <v>8</v>
      </c>
      <c r="B36" s="15" t="s">
        <v>36</v>
      </c>
      <c r="C36" s="16">
        <v>0</v>
      </c>
      <c r="D36" s="17"/>
      <c r="E36" s="16">
        <f t="shared" ref="E36:E41" si="8">C36*D36</f>
        <v>0</v>
      </c>
      <c r="F36" s="16">
        <v>0</v>
      </c>
      <c r="G36" s="16">
        <v>0</v>
      </c>
      <c r="H36" s="16">
        <f t="shared" ref="H36:H39" si="9">F36+G36</f>
        <v>0</v>
      </c>
      <c r="I36" s="38"/>
      <c r="J36" s="43" t="s">
        <v>37</v>
      </c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9"/>
        <v>0</v>
      </c>
      <c r="I37" s="38"/>
      <c r="J37" s="44"/>
    </row>
    <row r="38" s="2" customFormat="1" customHeight="1" spans="1:10">
      <c r="A38" s="18"/>
      <c r="B38" s="19" t="s">
        <v>38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 t="shared" ref="F38:H38" si="10">SUM(F36:F37)</f>
        <v>0</v>
      </c>
      <c r="G38" s="20">
        <f t="shared" si="10"/>
        <v>0</v>
      </c>
      <c r="H38" s="20">
        <f t="shared" si="10"/>
        <v>0</v>
      </c>
      <c r="I38" s="41"/>
      <c r="J38" s="45"/>
    </row>
    <row r="39" s="1" customFormat="1" customHeight="1" spans="1:10">
      <c r="A39" s="14">
        <v>9</v>
      </c>
      <c r="B39" s="15" t="s">
        <v>39</v>
      </c>
      <c r="C39" s="16">
        <v>0</v>
      </c>
      <c r="D39" s="17"/>
      <c r="E39" s="16">
        <f t="shared" si="8"/>
        <v>0</v>
      </c>
      <c r="F39" s="16">
        <v>0</v>
      </c>
      <c r="G39" s="16">
        <v>0</v>
      </c>
      <c r="H39" s="16">
        <f t="shared" si="9"/>
        <v>0</v>
      </c>
      <c r="I39" s="38"/>
      <c r="J39" s="39" t="s">
        <v>40</v>
      </c>
    </row>
    <row r="40" s="2" customFormat="1" customHeight="1" spans="1:10">
      <c r="A40" s="18"/>
      <c r="B40" s="19" t="s">
        <v>41</v>
      </c>
      <c r="C40" s="20">
        <f>SUM(C39)</f>
        <v>0</v>
      </c>
      <c r="D40" s="20">
        <f>SUM(D39)</f>
        <v>0</v>
      </c>
      <c r="E40" s="20">
        <f>SUM(E39)</f>
        <v>0</v>
      </c>
      <c r="F40" s="20">
        <f t="shared" ref="F40:H40" si="11">SUM(F39:F39)</f>
        <v>0</v>
      </c>
      <c r="G40" s="20">
        <f t="shared" si="11"/>
        <v>0</v>
      </c>
      <c r="H40" s="20">
        <f t="shared" si="11"/>
        <v>0</v>
      </c>
      <c r="I40" s="41"/>
      <c r="J40" s="42"/>
    </row>
    <row r="41" s="1" customFormat="1" customHeight="1" spans="1:10">
      <c r="A41" s="21">
        <v>10</v>
      </c>
      <c r="B41" s="22" t="s">
        <v>42</v>
      </c>
      <c r="C41" s="23">
        <v>0</v>
      </c>
      <c r="D41" s="21"/>
      <c r="E41" s="23">
        <f t="shared" si="8"/>
        <v>0</v>
      </c>
      <c r="F41" s="16"/>
      <c r="G41" s="16"/>
      <c r="H41" s="16"/>
      <c r="I41" s="38"/>
      <c r="J41" s="47"/>
    </row>
    <row r="42" s="1" customFormat="1" customHeight="1" spans="1:10">
      <c r="A42" s="27"/>
      <c r="B42" s="28"/>
      <c r="C42" s="29"/>
      <c r="D42" s="27"/>
      <c r="E42" s="29"/>
      <c r="F42" s="16"/>
      <c r="G42" s="16"/>
      <c r="H42" s="16"/>
      <c r="I42" s="38"/>
      <c r="J42" s="48"/>
    </row>
    <row r="43" s="1" customFormat="1" customHeight="1" spans="1:10">
      <c r="A43" s="27"/>
      <c r="B43" s="28"/>
      <c r="C43" s="29"/>
      <c r="D43" s="27"/>
      <c r="E43" s="29"/>
      <c r="F43" s="16"/>
      <c r="G43" s="16"/>
      <c r="H43" s="16"/>
      <c r="I43" s="38"/>
      <c r="J43" s="48"/>
    </row>
    <row r="44" s="2" customFormat="1" customHeight="1" spans="1:10">
      <c r="A44" s="18"/>
      <c r="B44" s="19" t="s">
        <v>43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2">SUM(F41:F43)</f>
        <v>0</v>
      </c>
      <c r="G44" s="20">
        <f t="shared" si="12"/>
        <v>0</v>
      </c>
      <c r="H44" s="20">
        <f t="shared" si="12"/>
        <v>0</v>
      </c>
      <c r="I44" s="41"/>
      <c r="J44" s="49"/>
    </row>
    <row r="45" s="1" customFormat="1" customHeight="1" spans="1:10">
      <c r="A45" s="18"/>
      <c r="B45" s="19" t="s">
        <v>44</v>
      </c>
      <c r="C45" s="20">
        <f t="shared" ref="C45:H45" si="13">SUM(C44,C40,C38,C35,C32,C30,C28,C16,C13,C10)</f>
        <v>0</v>
      </c>
      <c r="D45" s="20">
        <f t="shared" si="13"/>
        <v>0</v>
      </c>
      <c r="E45" s="20">
        <f t="shared" si="13"/>
        <v>0</v>
      </c>
      <c r="F45" s="20">
        <f t="shared" si="13"/>
        <v>14246.5</v>
      </c>
      <c r="G45" s="20">
        <f t="shared" si="13"/>
        <v>0</v>
      </c>
      <c r="H45" s="20">
        <f t="shared" si="13"/>
        <v>14246.5</v>
      </c>
      <c r="I45" s="41"/>
      <c r="J45" s="50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9">
      <c r="A49" s="30" t="s">
        <v>45</v>
      </c>
      <c r="B49" s="31"/>
      <c r="C49" s="32" t="s">
        <v>46</v>
      </c>
      <c r="D49" s="32"/>
      <c r="E49" s="32" t="s">
        <v>47</v>
      </c>
      <c r="F49" s="32"/>
      <c r="G49" s="32" t="s">
        <v>48</v>
      </c>
      <c r="H49" s="32"/>
      <c r="I49" s="51" t="s">
        <v>49</v>
      </c>
    </row>
    <row r="50" s="1" customFormat="1" customHeight="1" spans="1:9">
      <c r="A50" s="33">
        <f>E45</f>
        <v>0</v>
      </c>
      <c r="B50" s="34"/>
      <c r="C50" s="34">
        <f>H45</f>
        <v>14246.5</v>
      </c>
      <c r="D50" s="34"/>
      <c r="E50" s="34">
        <f>F45</f>
        <v>14246.5</v>
      </c>
      <c r="F50" s="34"/>
      <c r="G50" s="34">
        <f>G45</f>
        <v>0</v>
      </c>
      <c r="H50" s="34"/>
      <c r="I50" s="52">
        <f>A50-C50</f>
        <v>-14246.5</v>
      </c>
    </row>
    <row r="51" s="1" customFormat="1" customHeight="1" spans="1:3">
      <c r="A51" s="3"/>
      <c r="C51" s="4"/>
    </row>
    <row r="52" s="1" customFormat="1" customHeight="1" spans="1:9">
      <c r="A52" s="35" t="s">
        <v>50</v>
      </c>
      <c r="B52" s="2"/>
      <c r="C52" s="36" t="s">
        <v>51</v>
      </c>
      <c r="D52" s="35"/>
      <c r="E52" s="35" t="s">
        <v>52</v>
      </c>
      <c r="F52" s="35"/>
      <c r="G52" s="35" t="s">
        <v>53</v>
      </c>
      <c r="H52" s="35"/>
      <c r="I52" s="2"/>
    </row>
  </sheetData>
  <mergeCells count="61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9"/>
    <mergeCell ref="A11:A12"/>
    <mergeCell ref="A14:A15"/>
    <mergeCell ref="A17:A27"/>
    <mergeCell ref="A33:A34"/>
    <mergeCell ref="A36:A37"/>
    <mergeCell ref="A41:A43"/>
    <mergeCell ref="B6:B7"/>
    <mergeCell ref="B8:B9"/>
    <mergeCell ref="B11:B12"/>
    <mergeCell ref="B14:B15"/>
    <mergeCell ref="B17:B27"/>
    <mergeCell ref="B33:B34"/>
    <mergeCell ref="B36:B37"/>
    <mergeCell ref="B41:B43"/>
    <mergeCell ref="C8:C9"/>
    <mergeCell ref="C11:C12"/>
    <mergeCell ref="C14:C15"/>
    <mergeCell ref="C17:C27"/>
    <mergeCell ref="C33:C34"/>
    <mergeCell ref="C36:C37"/>
    <mergeCell ref="C41:C43"/>
    <mergeCell ref="D8:D9"/>
    <mergeCell ref="D11:D12"/>
    <mergeCell ref="D14:D15"/>
    <mergeCell ref="D17:D27"/>
    <mergeCell ref="D33:D34"/>
    <mergeCell ref="D36:D37"/>
    <mergeCell ref="D41:D43"/>
    <mergeCell ref="E8:E9"/>
    <mergeCell ref="E11:E12"/>
    <mergeCell ref="E14:E15"/>
    <mergeCell ref="E17:E27"/>
    <mergeCell ref="E33:E34"/>
    <mergeCell ref="E36:E37"/>
    <mergeCell ref="E41:E43"/>
    <mergeCell ref="J4:J5"/>
    <mergeCell ref="J6:J7"/>
    <mergeCell ref="J8:J10"/>
    <mergeCell ref="J11:J13"/>
    <mergeCell ref="J14:J16"/>
    <mergeCell ref="J17:J28"/>
    <mergeCell ref="J29:J30"/>
    <mergeCell ref="J31:J32"/>
    <mergeCell ref="J33:J35"/>
    <mergeCell ref="J36:J38"/>
    <mergeCell ref="J39:J40"/>
    <mergeCell ref="J41:J44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2021-11-08T06:49:00Z</dcterms:created>
  <dcterms:modified xsi:type="dcterms:W3CDTF">2021-11-10T08:56:24Z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43492088F83047AD9B86D7BDB7A956B5</vt:lpwstr>
  </property>
  <property fmtid="{D5CDD505-2E9C-101B-9397-08002B2CF9AE}" pid="3" name="KSOProductBuildVer">
    <vt:lpwstr>2052-11.1.0.11045</vt:lpwstr>
  </property>
</Properties>
</file>