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25725"/>
</workbook>
</file>

<file path=xl/calcChain.xml><?xml version="1.0" encoding="utf-8"?>
<calcChain xmlns="http://schemas.openxmlformats.org/spreadsheetml/2006/main">
  <c r="G13" i="2"/>
  <c r="G12"/>
  <c r="I37"/>
  <c r="I36"/>
  <c r="I35"/>
  <c r="J32"/>
  <c r="J30"/>
  <c r="J29"/>
  <c r="F31"/>
  <c r="F30"/>
  <c r="F29"/>
  <c r="H38"/>
  <c r="I38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9" i="2"/>
  <c r="G22" s="1"/>
  <c r="G19"/>
  <c r="H19"/>
  <c r="B22" s="1"/>
  <c r="H53" i="3" l="1"/>
  <c r="C58" s="1"/>
  <c r="I58" s="1"/>
  <c r="K22" i="2"/>
</calcChain>
</file>

<file path=xl/sharedStrings.xml><?xml version="1.0" encoding="utf-8"?>
<sst xmlns="http://schemas.openxmlformats.org/spreadsheetml/2006/main" count="113" uniqueCount="98">
  <si>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</si>
  <si>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</si>
  <si>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</si>
  <si>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</si>
  <si>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</si>
  <si>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</si>
  <si>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</si>
  <si>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</si>
  <si>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</si>
  <si>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</si>
  <si>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</si>
  <si>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</si>
  <si>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</si>
  <si>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</si>
  <si>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</si>
  <si>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</si>
  <si>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</si>
  <si>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</si>
  <si>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</si>
  <si>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</si>
  <si>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</si>
  <si>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</si>
  <si>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</si>
  <si>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</si>
  <si>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</si>
  <si>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</si>
  <si>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</si>
  <si>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</si>
  <si>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</si>
  <si>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</si>
  <si>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</si>
  <si>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</si>
  <si>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</si>
  <si>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</si>
  <si>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</si>
  <si>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</si>
  <si>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</si>
  <si>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</si>
  <si>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</si>
  <si>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</si>
  <si>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</si>
  <si>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</si>
  <si>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</si>
  <si>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</si>
  <si>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</si>
  <si>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</si>
  <si>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</si>
  <si>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</si>
  <si>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</si>
  <si>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</si>
  <si>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</si>
  <si>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</si>
  <si>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</si>
  <si>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</si>
  <si>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</si>
  <si>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</si>
  <si>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</si>
  <si>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</si>
  <si>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</si>
  <si>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</si>
  <si>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</si>
  <si>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</si>
  <si>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</si>
  <si>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</si>
  <si>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</si>
  <si>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</si>
  <si>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</si>
  <si>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</si>
  <si>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</si>
  <si>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</si>
  <si>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</si>
  <si>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</si>
  <si>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</si>
  <si>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</si>
  <si>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</si>
  <si>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</si>
  <si>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</si>
  <si>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</si>
  <si>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</si>
  <si>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</si>
  <si>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</si>
  <si>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</si>
  <si>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</si>
  <si>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</si>
  <si>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</si>
  <si>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</si>
  <si>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</si>
  <si>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</si>
  <si>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</si>
  <si>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</si>
  <si>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</si>
  <si>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</si>
  <si>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</si>
  <si>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9月9-13日</t>
    <phoneticPr fontId="1" type="noConversion"/>
  </si>
  <si>
    <t>经理</t>
    <phoneticPr fontId="1" type="noConversion"/>
  </si>
  <si>
    <t>业务6组</t>
    <phoneticPr fontId="1" type="noConversion"/>
  </si>
  <si>
    <t>HMMA-180831-MOM999</t>
    <phoneticPr fontId="1" type="noConversion"/>
  </si>
  <si>
    <t>9月9-12日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</si>
</sst>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4" t="s">
        <v>76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55" t="s">
        <v>81</v>
      </c>
      <c r="I4" s="55"/>
      <c r="J4" s="55" t="s">
        <v>82</v>
      </c>
    </row>
    <row r="5" spans="1:12" ht="21" customHeight="1">
      <c r="H5" s="56"/>
      <c r="I5" s="56"/>
      <c r="J5" s="56"/>
    </row>
    <row r="6" spans="1:12" ht="21" customHeight="1">
      <c r="A6" s="87" t="s">
        <v>48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4"/>
    </row>
    <row r="8" spans="1:12" ht="21" customHeight="1">
      <c r="A8" s="83">
        <v>1</v>
      </c>
      <c r="B8" s="69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75</v>
      </c>
    </row>
    <row r="9" spans="1:12" ht="21" customHeight="1">
      <c r="A9" s="83"/>
      <c r="B9" s="69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83"/>
      <c r="B10" s="69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83"/>
      <c r="B11" s="69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83"/>
      <c r="B12" s="69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0">
        <v>2</v>
      </c>
      <c r="B14" s="62" t="s">
        <v>51</v>
      </c>
      <c r="C14" s="64">
        <v>0</v>
      </c>
      <c r="D14" s="60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67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83">
        <v>3</v>
      </c>
      <c r="B17" s="69" t="s">
        <v>53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83"/>
      <c r="B18" s="69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>
      <c r="A19" s="83"/>
      <c r="B19" s="69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>
      <c r="A20" s="83"/>
      <c r="B20" s="69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>
      <c r="A22" s="83">
        <v>4</v>
      </c>
      <c r="B22" s="69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83"/>
      <c r="B23" s="69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>
      <c r="A25" s="60">
        <v>5</v>
      </c>
      <c r="B25" s="62" t="s">
        <v>56</v>
      </c>
      <c r="C25" s="64">
        <v>0</v>
      </c>
      <c r="D25" s="60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70</v>
      </c>
    </row>
    <row r="26" spans="1:10" ht="21" customHeight="1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83">
        <v>6</v>
      </c>
      <c r="B28" s="69" t="s">
        <v>57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71</v>
      </c>
    </row>
    <row r="29" spans="1:10" ht="21" customHeight="1">
      <c r="A29" s="83"/>
      <c r="B29" s="69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>
      <c r="A30" s="83"/>
      <c r="B30" s="69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>
      <c r="A31" s="83"/>
      <c r="B31" s="69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>
      <c r="A33" s="83">
        <v>7</v>
      </c>
      <c r="B33" s="69" t="s">
        <v>58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7"/>
    </row>
    <row r="34" spans="1:10" ht="21" customHeight="1">
      <c r="A34" s="83"/>
      <c r="B34" s="69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58"/>
    </row>
    <row r="35" spans="1:10" ht="21" customHeight="1">
      <c r="A35" s="83"/>
      <c r="B35" s="69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58"/>
    </row>
    <row r="36" spans="1:10" ht="21" customHeight="1">
      <c r="A36" s="83"/>
      <c r="B36" s="69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58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9"/>
    </row>
    <row r="38" spans="1:10" ht="21" customHeight="1">
      <c r="A38" s="83">
        <v>8</v>
      </c>
      <c r="B38" s="69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83"/>
      <c r="B39" s="69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>
      <c r="A41" s="83">
        <v>9</v>
      </c>
      <c r="B41" s="69" t="s">
        <v>60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73</v>
      </c>
    </row>
    <row r="42" spans="1:10" ht="21" customHeight="1">
      <c r="A42" s="83"/>
      <c r="B42" s="69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83"/>
      <c r="B43" s="69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0">
        <v>10</v>
      </c>
      <c r="B45" s="69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7"/>
    </row>
    <row r="46" spans="1:10" ht="21" customHeight="1">
      <c r="A46" s="70"/>
      <c r="B46" s="69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58"/>
    </row>
    <row r="47" spans="1:10" ht="21" customHeight="1">
      <c r="A47" s="70"/>
      <c r="B47" s="69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58"/>
    </row>
    <row r="48" spans="1:10" ht="21" customHeight="1">
      <c r="A48" s="70"/>
      <c r="B48" s="69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58"/>
    </row>
    <row r="49" spans="1:10" ht="21" customHeight="1">
      <c r="A49" s="70"/>
      <c r="B49" s="69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58"/>
    </row>
    <row r="50" spans="1:10" ht="21" customHeight="1">
      <c r="A50" s="70"/>
      <c r="B50" s="69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58"/>
    </row>
    <row r="51" spans="1:10" ht="21" customHeight="1">
      <c r="A51" s="61"/>
      <c r="B51" s="69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58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9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BreakPreview" zoomScale="60" zoomScaleNormal="100" workbookViewId="0">
      <selection activeCell="P33" sqref="P3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74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91</v>
      </c>
      <c r="G5" s="100"/>
      <c r="H5" s="46" t="s">
        <v>20</v>
      </c>
      <c r="I5" s="8"/>
      <c r="J5" s="100" t="s">
        <v>94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92</v>
      </c>
      <c r="G6" s="102"/>
      <c r="H6" s="11" t="s">
        <v>22</v>
      </c>
      <c r="I6" s="10"/>
      <c r="J6" s="102" t="s">
        <v>95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93</v>
      </c>
      <c r="G7" s="102"/>
      <c r="H7" s="11" t="s">
        <v>24</v>
      </c>
      <c r="I7" s="12"/>
      <c r="J7" s="112">
        <v>43357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8" t="s">
        <v>96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19">
        <f>H12</f>
        <v>160</v>
      </c>
      <c r="H12" s="19">
        <v>160</v>
      </c>
      <c r="I12" s="89"/>
      <c r="J12" s="90"/>
      <c r="K12" s="20" t="s">
        <v>36</v>
      </c>
    </row>
    <row r="13" spans="2:11" ht="20.100000000000001" customHeight="1">
      <c r="B13" s="53"/>
      <c r="C13" s="54"/>
      <c r="D13" s="105"/>
      <c r="E13" s="93" t="s">
        <v>35</v>
      </c>
      <c r="F13" s="93"/>
      <c r="G13" s="52">
        <f>H13</f>
        <v>158.16999999999999</v>
      </c>
      <c r="H13" s="52">
        <v>158.16999999999999</v>
      </c>
      <c r="I13" s="50"/>
      <c r="J13" s="51"/>
      <c r="K13" s="20"/>
    </row>
    <row r="14" spans="2:11" ht="20.100000000000001" customHeight="1">
      <c r="B14" s="94">
        <v>3</v>
      </c>
      <c r="C14" s="95"/>
      <c r="D14" s="105"/>
      <c r="E14" s="94" t="s">
        <v>37</v>
      </c>
      <c r="F14" s="95"/>
      <c r="G14" s="19">
        <v>0</v>
      </c>
      <c r="H14" s="19"/>
      <c r="I14" s="89"/>
      <c r="J14" s="90"/>
      <c r="K14" s="20" t="s">
        <v>34</v>
      </c>
    </row>
    <row r="15" spans="2:11" ht="20.100000000000001" customHeight="1">
      <c r="B15" s="94">
        <v>4</v>
      </c>
      <c r="C15" s="95"/>
      <c r="D15" s="105"/>
      <c r="E15" s="94" t="s">
        <v>38</v>
      </c>
      <c r="F15" s="95"/>
      <c r="G15" s="19">
        <v>0</v>
      </c>
      <c r="H15" s="19"/>
      <c r="I15" s="89"/>
      <c r="J15" s="90"/>
      <c r="K15" s="20" t="s">
        <v>39</v>
      </c>
    </row>
    <row r="16" spans="2:11" ht="20.100000000000001" customHeight="1">
      <c r="B16" s="94">
        <v>5</v>
      </c>
      <c r="C16" s="95"/>
      <c r="D16" s="104" t="s">
        <v>40</v>
      </c>
      <c r="E16" s="93"/>
      <c r="F16" s="93"/>
      <c r="G16" s="19">
        <v>0</v>
      </c>
      <c r="H16" s="19"/>
      <c r="I16" s="89"/>
      <c r="J16" s="90"/>
      <c r="K16" s="20"/>
    </row>
    <row r="17" spans="1:11" ht="20.100000000000001" customHeight="1">
      <c r="B17" s="94">
        <v>6</v>
      </c>
      <c r="C17" s="95"/>
      <c r="D17" s="105"/>
      <c r="E17" s="93"/>
      <c r="F17" s="93"/>
      <c r="G17" s="19">
        <v>0</v>
      </c>
      <c r="H17" s="19"/>
      <c r="I17" s="89"/>
      <c r="J17" s="90"/>
      <c r="K17" s="20"/>
    </row>
    <row r="18" spans="1:11" ht="20.100000000000001" customHeight="1">
      <c r="B18" s="94">
        <v>7</v>
      </c>
      <c r="C18" s="95"/>
      <c r="D18" s="106"/>
      <c r="E18" s="93"/>
      <c r="F18" s="93"/>
      <c r="G18" s="19">
        <v>0</v>
      </c>
      <c r="H18" s="19"/>
      <c r="I18" s="89"/>
      <c r="J18" s="90"/>
      <c r="K18" s="20"/>
    </row>
    <row r="19" spans="1:11" ht="20.100000000000001" customHeight="1">
      <c r="B19" s="96" t="s">
        <v>41</v>
      </c>
      <c r="C19" s="97"/>
      <c r="D19" s="97"/>
      <c r="E19" s="97"/>
      <c r="F19" s="98"/>
      <c r="G19" s="21">
        <f>SUM(G11:G18)</f>
        <v>318.16999999999996</v>
      </c>
      <c r="H19" s="21">
        <f>SUM(H11:H18)</f>
        <v>318.16999999999996</v>
      </c>
      <c r="I19" s="91">
        <f>SUM(I11:J18)</f>
        <v>0</v>
      </c>
      <c r="J19" s="92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99" t="s">
        <v>29</v>
      </c>
      <c r="C21" s="99"/>
      <c r="D21" s="99"/>
      <c r="E21" s="99"/>
      <c r="F21" s="99"/>
      <c r="G21" s="99" t="s">
        <v>42</v>
      </c>
      <c r="H21" s="99"/>
      <c r="I21" s="99"/>
      <c r="J21" s="99"/>
      <c r="K21" s="17" t="s">
        <v>43</v>
      </c>
    </row>
    <row r="22" spans="1:11" ht="20.100000000000001" customHeight="1">
      <c r="B22" s="88">
        <f>H19</f>
        <v>318.16999999999996</v>
      </c>
      <c r="C22" s="88"/>
      <c r="D22" s="88"/>
      <c r="E22" s="88"/>
      <c r="F22" s="88"/>
      <c r="G22" s="88">
        <f>I19</f>
        <v>0</v>
      </c>
      <c r="H22" s="88"/>
      <c r="I22" s="88"/>
      <c r="J22" s="88"/>
      <c r="K22" s="24">
        <f>SUM(B22:J22)</f>
        <v>318.16999999999996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44</v>
      </c>
      <c r="C24" s="15"/>
      <c r="D24" s="15"/>
      <c r="E24" s="15"/>
      <c r="F24" s="15" t="s">
        <v>45</v>
      </c>
      <c r="G24" s="15" t="s">
        <v>46</v>
      </c>
      <c r="H24" s="15"/>
      <c r="I24" s="15"/>
      <c r="J24" s="15" t="s">
        <v>47</v>
      </c>
      <c r="K24" s="15"/>
    </row>
    <row r="27" spans="1:11" ht="18.75">
      <c r="A27" s="84" t="s">
        <v>84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9" spans="1:11" ht="20.100000000000001" customHeight="1">
      <c r="B29" s="7"/>
      <c r="C29" s="8"/>
      <c r="D29" s="46" t="s">
        <v>19</v>
      </c>
      <c r="E29" s="46"/>
      <c r="F29" s="100" t="str">
        <f>F5</f>
        <v>安黎欢</v>
      </c>
      <c r="G29" s="100"/>
      <c r="H29" s="46" t="s">
        <v>20</v>
      </c>
      <c r="I29" s="8"/>
      <c r="J29" s="100" t="str">
        <f>J5</f>
        <v>经理</v>
      </c>
      <c r="K29" s="101"/>
    </row>
    <row r="30" spans="1:11" ht="20.100000000000001" customHeight="1">
      <c r="B30" s="9"/>
      <c r="C30" s="10"/>
      <c r="D30" s="11" t="s">
        <v>21</v>
      </c>
      <c r="E30" s="11"/>
      <c r="F30" s="102" t="str">
        <f>F6</f>
        <v>北京</v>
      </c>
      <c r="G30" s="102"/>
      <c r="H30" s="11" t="s">
        <v>22</v>
      </c>
      <c r="I30" s="10"/>
      <c r="J30" s="102" t="str">
        <f>J6</f>
        <v>业务6组</v>
      </c>
      <c r="K30" s="103"/>
    </row>
    <row r="31" spans="1:11" ht="20.100000000000001" customHeight="1">
      <c r="B31" s="9"/>
      <c r="C31" s="10"/>
      <c r="D31" s="11" t="s">
        <v>23</v>
      </c>
      <c r="E31" s="11"/>
      <c r="F31" s="102" t="str">
        <f>F7</f>
        <v>9月9-13日</v>
      </c>
      <c r="G31" s="102"/>
      <c r="H31" s="11" t="s">
        <v>24</v>
      </c>
      <c r="I31" s="12"/>
      <c r="J31" s="112">
        <v>43357</v>
      </c>
      <c r="K31" s="103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83</v>
      </c>
      <c r="I32" s="49"/>
      <c r="J32" s="108" t="str">
        <f>J8</f>
        <v>HMMA-180831-MOM999</v>
      </c>
      <c r="K32" s="109"/>
    </row>
    <row r="33" spans="2:11" ht="20.100000000000001" customHeight="1"/>
    <row r="34" spans="2:11" ht="20.100000000000001" customHeight="1">
      <c r="B34" s="93"/>
      <c r="C34" s="93"/>
      <c r="D34" s="44" t="s">
        <v>89</v>
      </c>
      <c r="E34" s="93" t="s">
        <v>90</v>
      </c>
      <c r="F34" s="93"/>
      <c r="G34" s="19" t="s">
        <v>88</v>
      </c>
      <c r="H34" s="19" t="s">
        <v>86</v>
      </c>
      <c r="I34" s="107" t="s">
        <v>87</v>
      </c>
      <c r="J34" s="107"/>
      <c r="K34" s="45" t="s">
        <v>85</v>
      </c>
    </row>
    <row r="35" spans="2:11" ht="20.100000000000001" customHeight="1">
      <c r="B35" s="93">
        <v>1</v>
      </c>
      <c r="C35" s="93"/>
      <c r="D35" s="43"/>
      <c r="E35" s="93" t="s">
        <v>97</v>
      </c>
      <c r="F35" s="93"/>
      <c r="G35" s="19">
        <v>375</v>
      </c>
      <c r="H35" s="19">
        <v>4</v>
      </c>
      <c r="I35" s="89">
        <f>G35*H35</f>
        <v>1500</v>
      </c>
      <c r="J35" s="90"/>
      <c r="K35" s="25"/>
    </row>
    <row r="36" spans="2:11" ht="20.100000000000001" customHeight="1">
      <c r="B36" s="93">
        <v>2</v>
      </c>
      <c r="C36" s="93"/>
      <c r="D36" s="43"/>
      <c r="E36" s="93"/>
      <c r="F36" s="93"/>
      <c r="G36" s="19">
        <v>0</v>
      </c>
      <c r="H36" s="19">
        <v>0</v>
      </c>
      <c r="I36" s="89">
        <f t="shared" ref="I36:I37" si="0">G36*H36</f>
        <v>0</v>
      </c>
      <c r="J36" s="90"/>
      <c r="K36" s="25"/>
    </row>
    <row r="37" spans="2:11" ht="20.100000000000001" customHeight="1">
      <c r="B37" s="93">
        <v>3</v>
      </c>
      <c r="C37" s="93"/>
      <c r="D37" s="43"/>
      <c r="E37" s="93"/>
      <c r="F37" s="93"/>
      <c r="G37" s="19">
        <v>0</v>
      </c>
      <c r="H37" s="19">
        <v>0</v>
      </c>
      <c r="I37" s="89">
        <f t="shared" si="0"/>
        <v>0</v>
      </c>
      <c r="J37" s="90"/>
      <c r="K37" s="25"/>
    </row>
    <row r="38" spans="2:11" ht="20.100000000000001" customHeight="1">
      <c r="B38" s="96" t="s">
        <v>41</v>
      </c>
      <c r="C38" s="97"/>
      <c r="D38" s="97"/>
      <c r="E38" s="97"/>
      <c r="F38" s="98"/>
      <c r="G38" s="21"/>
      <c r="H38" s="21">
        <f>SUM(H20:H37)</f>
        <v>4</v>
      </c>
      <c r="I38" s="91">
        <f>SUM(I35:J37)</f>
        <v>1500</v>
      </c>
      <c r="J38" s="92"/>
      <c r="K38" s="22"/>
    </row>
    <row r="39" spans="2:11" ht="20.100000000000001" customHeight="1">
      <c r="B39" s="15" t="s">
        <v>44</v>
      </c>
      <c r="C39" s="15"/>
      <c r="D39" s="15"/>
      <c r="E39" s="15"/>
      <c r="F39" s="15" t="s">
        <v>45</v>
      </c>
      <c r="G39" s="15" t="s">
        <v>46</v>
      </c>
      <c r="H39" s="15"/>
      <c r="I39" s="15"/>
      <c r="J39" s="15" t="s">
        <v>47</v>
      </c>
      <c r="K39" s="15"/>
    </row>
  </sheetData>
  <mergeCells count="63">
    <mergeCell ref="E13:F13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2018-09-14T07:59:23Z</cp:lastPrinted>
  <dcterms:created xsi:type="dcterms:W3CDTF">2014-04-15T08:52:03Z</dcterms:created>
  <dcterms:modified xsi:type="dcterms:W3CDTF">2018-09-14T07:59:27Z</dcterms:modified>
</cp:coreProperties>
</file>