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字节-濮院-九月/"/>
    </mc:Choice>
  </mc:AlternateContent>
  <xr:revisionPtr revIDLastSave="0" documentId="13_ncr:1_{B6002709-D5C8-F44C-9CCA-DB2E7D4DD03E}" xr6:coauthVersionLast="47" xr6:coauthVersionMax="47" xr10:uidLastSave="{00000000-0000-0000-0000-000000000000}"/>
  <bookViews>
    <workbookView xWindow="6040" yWindow="500" windowWidth="23640" windowHeight="15700" xr2:uid="{00000000-000D-0000-FFFF-FFFF00000000}"/>
  </bookViews>
  <sheets>
    <sheet name="员工差旅明细" sheetId="2" r:id="rId1"/>
  </sheets>
  <definedNames>
    <definedName name="_xlnm.Print_Area" localSheetId="0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" i="2" l="1"/>
  <c r="I40" i="2"/>
  <c r="I39" i="2"/>
  <c r="I38" i="2"/>
  <c r="I37" i="2"/>
  <c r="I36" i="2"/>
  <c r="G20" i="2" l="1"/>
  <c r="I20" i="2"/>
  <c r="H20" i="2"/>
  <c r="G23" i="2" l="1"/>
  <c r="B23" i="2"/>
  <c r="K23" i="2" s="1"/>
  <c r="H42" i="2"/>
  <c r="I42" i="2"/>
</calcChain>
</file>

<file path=xl/sharedStrings.xml><?xml version="1.0" encoding="utf-8"?>
<sst xmlns="http://schemas.openxmlformats.org/spreadsheetml/2006/main" count="85" uniqueCount="58">
  <si>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</si>
  <si>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</si>
  <si>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</si>
  <si>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</si>
  <si>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</si>
  <si>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</si>
  <si>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</si>
  <si>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</si>
  <si>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</si>
  <si>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</si>
  <si>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</si>
  <si>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</si>
  <si>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</si>
  <si>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</si>
  <si>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</si>
  <si>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</si>
  <si>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</si>
  <si>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</si>
  <si>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</si>
  <si>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</si>
  <si>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</si>
  <si>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</si>
  <si>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</si>
  <si>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</si>
  <si>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</si>
  <si>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</si>
  <si>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</si>
  <si>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</si>
  <si>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</si>
  <si>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</si>
  <si>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</si>
  <si>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</si>
  <si>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</si>
  <si>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</si>
  <si>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刘雅鑫</t>
    <phoneticPr fontId="8" type="noConversion"/>
  </si>
  <si>
    <t>项目经理</t>
    <phoneticPr fontId="8" type="noConversion"/>
  </si>
  <si>
    <t>2023年7-9月</t>
    <phoneticPr fontId="8" type="noConversion"/>
  </si>
  <si>
    <t>HMZA-230905-ZJT681</t>
    <phoneticPr fontId="8" type="noConversion"/>
  </si>
  <si>
    <t>酒店踩点-滴滴打车</t>
    <phoneticPr fontId="8" type="noConversion"/>
  </si>
  <si>
    <t>家-机场，往返滴滴打车</t>
    <phoneticPr fontId="8" type="noConversion"/>
  </si>
  <si>
    <t>酒店-医院-机场-家，滴滴打车</t>
    <phoneticPr fontId="8" type="noConversion"/>
  </si>
  <si>
    <t>嘉兴</t>
    <phoneticPr fontId="8" type="noConversion"/>
  </si>
  <si>
    <t>高亚琳&amp;刘雅鑫-嘉兴7月22日住宿</t>
    <phoneticPr fontId="8" type="noConversion"/>
  </si>
  <si>
    <t>杭州/嘉兴</t>
    <phoneticPr fontId="8" type="noConversion"/>
  </si>
  <si>
    <t>业务经理</t>
    <phoneticPr fontId="8" type="noConversion"/>
  </si>
  <si>
    <t>7.3-7.5</t>
    <phoneticPr fontId="8" type="noConversion"/>
  </si>
  <si>
    <t>创大项目上会，工作日</t>
    <phoneticPr fontId="8" type="noConversion"/>
  </si>
  <si>
    <t>7.20-7.21</t>
    <phoneticPr fontId="8" type="noConversion"/>
  </si>
  <si>
    <t>7.22-7.23</t>
    <phoneticPr fontId="8" type="noConversion"/>
  </si>
  <si>
    <t>创大项目上会，周末</t>
    <phoneticPr fontId="8" type="noConversion"/>
  </si>
  <si>
    <t>9.6-9.8</t>
    <phoneticPr fontId="8" type="noConversion"/>
  </si>
  <si>
    <t>9.9-9.10</t>
    <phoneticPr fontId="8" type="noConversion"/>
  </si>
  <si>
    <t>9.11-9.15</t>
    <phoneticPr fontId="8" type="noConversion"/>
  </si>
  <si>
    <t>餐费414.5</t>
    <phoneticPr fontId="8" type="noConversion"/>
  </si>
  <si>
    <t>客户踩点零食</t>
    <phoneticPr fontId="8" type="noConversion"/>
  </si>
  <si>
    <t>嘉兴行李顺丰快递费</t>
    <phoneticPr fontId="8" type="noConversion"/>
  </si>
  <si>
    <t xml:space="preserve"> 嘉兴行李顺丰快递费</t>
    <phoneticPr fontId="8" type="noConversion"/>
  </si>
  <si>
    <t>嘉兴医院护工费微信转账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</si>
</sst>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abSelected="1" topLeftCell="A11" workbookViewId="0">
      <selection activeCell="N17" sqref="N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43" t="s">
        <v>34</v>
      </c>
      <c r="G5" s="43"/>
      <c r="H5" s="5" t="s">
        <v>7</v>
      </c>
      <c r="I5" s="4"/>
      <c r="J5" s="43" t="s">
        <v>35</v>
      </c>
      <c r="K5" s="44"/>
    </row>
    <row r="6" spans="2:11" ht="20" customHeight="1">
      <c r="B6" s="6"/>
      <c r="C6" s="7"/>
      <c r="D6" s="8" t="s">
        <v>8</v>
      </c>
      <c r="E6" s="8"/>
      <c r="F6" s="45" t="s">
        <v>41</v>
      </c>
      <c r="G6" s="45"/>
      <c r="H6" s="8" t="s">
        <v>9</v>
      </c>
      <c r="I6" s="7"/>
      <c r="J6" s="45" t="s">
        <v>10</v>
      </c>
      <c r="K6" s="46"/>
    </row>
    <row r="7" spans="2:11" ht="20" customHeight="1">
      <c r="B7" s="6"/>
      <c r="C7" s="7"/>
      <c r="D7" s="8" t="s">
        <v>11</v>
      </c>
      <c r="E7" s="8"/>
      <c r="F7" s="53" t="s">
        <v>36</v>
      </c>
      <c r="G7" s="45"/>
      <c r="H7" s="8" t="s">
        <v>12</v>
      </c>
      <c r="I7" s="7"/>
      <c r="J7" s="53">
        <v>45191</v>
      </c>
      <c r="K7" s="46"/>
    </row>
    <row r="8" spans="2:11" ht="20" customHeight="1">
      <c r="B8" s="9"/>
      <c r="C8" s="10"/>
      <c r="D8" s="11"/>
      <c r="E8" s="11"/>
      <c r="F8" s="12"/>
      <c r="G8" s="12"/>
      <c r="H8" s="11" t="s">
        <v>13</v>
      </c>
      <c r="I8" s="10"/>
      <c r="J8" s="40" t="s">
        <v>37</v>
      </c>
      <c r="K8" s="4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27" t="s">
        <v>0</v>
      </c>
      <c r="C10" s="29"/>
      <c r="D10" s="13" t="s">
        <v>14</v>
      </c>
      <c r="E10" s="27" t="s">
        <v>15</v>
      </c>
      <c r="F10" s="29"/>
      <c r="G10" s="15" t="s">
        <v>16</v>
      </c>
      <c r="H10" s="14" t="s">
        <v>17</v>
      </c>
      <c r="I10" s="27" t="s">
        <v>18</v>
      </c>
      <c r="J10" s="29"/>
      <c r="K10" s="15" t="s">
        <v>19</v>
      </c>
    </row>
    <row r="11" spans="2:11" ht="20" customHeight="1">
      <c r="B11" s="38">
        <v>1</v>
      </c>
      <c r="C11" s="39"/>
      <c r="D11" s="32" t="s">
        <v>20</v>
      </c>
      <c r="E11" s="38" t="s">
        <v>21</v>
      </c>
      <c r="F11" s="39"/>
      <c r="G11" s="18"/>
      <c r="H11" s="18"/>
      <c r="I11" s="36"/>
      <c r="J11" s="37"/>
      <c r="K11" s="22"/>
    </row>
    <row r="12" spans="2:11" ht="20" customHeight="1">
      <c r="B12" s="38">
        <v>2</v>
      </c>
      <c r="C12" s="39"/>
      <c r="D12" s="33"/>
      <c r="E12" s="35" t="s">
        <v>22</v>
      </c>
      <c r="F12" s="35"/>
      <c r="G12" s="18">
        <v>256.7</v>
      </c>
      <c r="H12" s="18">
        <v>256.7</v>
      </c>
      <c r="I12" s="36">
        <v>0</v>
      </c>
      <c r="J12" s="37"/>
      <c r="K12" s="22" t="s">
        <v>38</v>
      </c>
    </row>
    <row r="13" spans="2:11" ht="20" customHeight="1">
      <c r="B13" s="16"/>
      <c r="C13" s="17"/>
      <c r="D13" s="33"/>
      <c r="E13" s="35" t="s">
        <v>22</v>
      </c>
      <c r="F13" s="35"/>
      <c r="G13" s="18">
        <v>589.79</v>
      </c>
      <c r="H13" s="18">
        <v>589.79</v>
      </c>
      <c r="I13" s="36">
        <v>0</v>
      </c>
      <c r="J13" s="37"/>
      <c r="K13" s="22" t="s">
        <v>39</v>
      </c>
    </row>
    <row r="14" spans="2:11" ht="20" customHeight="1">
      <c r="B14" s="16"/>
      <c r="C14" s="17"/>
      <c r="D14" s="33"/>
      <c r="E14" s="35" t="s">
        <v>22</v>
      </c>
      <c r="F14" s="35"/>
      <c r="G14" s="18">
        <v>811.41</v>
      </c>
      <c r="H14" s="18">
        <v>811.41</v>
      </c>
      <c r="I14" s="36">
        <v>0</v>
      </c>
      <c r="J14" s="37"/>
      <c r="K14" s="22" t="s">
        <v>40</v>
      </c>
    </row>
    <row r="15" spans="2:11" ht="20" customHeight="1">
      <c r="B15" s="38">
        <v>3</v>
      </c>
      <c r="C15" s="39"/>
      <c r="D15" s="33"/>
      <c r="E15" s="51" t="s">
        <v>23</v>
      </c>
      <c r="F15" s="52"/>
      <c r="G15" s="18">
        <v>550</v>
      </c>
      <c r="H15" s="18">
        <v>550</v>
      </c>
      <c r="I15" s="36">
        <v>0</v>
      </c>
      <c r="J15" s="37"/>
      <c r="K15" s="22" t="s">
        <v>42</v>
      </c>
    </row>
    <row r="16" spans="2:11" ht="20" customHeight="1">
      <c r="B16" s="38">
        <v>4</v>
      </c>
      <c r="C16" s="39"/>
      <c r="D16" s="33"/>
      <c r="E16" s="38" t="s">
        <v>24</v>
      </c>
      <c r="F16" s="39"/>
      <c r="G16" s="18">
        <v>414.5</v>
      </c>
      <c r="H16" s="18">
        <v>306.5</v>
      </c>
      <c r="I16" s="36">
        <v>108</v>
      </c>
      <c r="J16" s="37"/>
      <c r="K16" s="22" t="s">
        <v>53</v>
      </c>
    </row>
    <row r="17" spans="1:11" ht="20" customHeight="1">
      <c r="B17" s="38">
        <v>5</v>
      </c>
      <c r="C17" s="39"/>
      <c r="D17" s="32" t="s">
        <v>1</v>
      </c>
      <c r="E17" s="35" t="s">
        <v>54</v>
      </c>
      <c r="F17" s="35"/>
      <c r="G17" s="18">
        <v>464.04</v>
      </c>
      <c r="H17" s="18">
        <v>464.04</v>
      </c>
      <c r="I17" s="36">
        <v>0</v>
      </c>
      <c r="J17" s="37"/>
      <c r="K17" s="22" t="s">
        <v>54</v>
      </c>
    </row>
    <row r="18" spans="1:11" ht="20" customHeight="1">
      <c r="B18" s="38">
        <v>6</v>
      </c>
      <c r="C18" s="39"/>
      <c r="D18" s="33"/>
      <c r="E18" s="35" t="s">
        <v>57</v>
      </c>
      <c r="F18" s="35"/>
      <c r="G18" s="18">
        <v>150</v>
      </c>
      <c r="H18" s="18">
        <v>0</v>
      </c>
      <c r="I18" s="36">
        <v>150</v>
      </c>
      <c r="J18" s="37"/>
      <c r="K18" s="22" t="s">
        <v>57</v>
      </c>
    </row>
    <row r="19" spans="1:11" ht="20" customHeight="1">
      <c r="B19" s="38">
        <v>7</v>
      </c>
      <c r="C19" s="39"/>
      <c r="D19" s="34"/>
      <c r="E19" s="35" t="s">
        <v>56</v>
      </c>
      <c r="F19" s="35"/>
      <c r="G19" s="18">
        <v>182</v>
      </c>
      <c r="H19" s="18">
        <v>182</v>
      </c>
      <c r="I19" s="36">
        <v>0</v>
      </c>
      <c r="J19" s="37"/>
      <c r="K19" s="22" t="s">
        <v>55</v>
      </c>
    </row>
    <row r="20" spans="1:11" ht="20" customHeight="1">
      <c r="B20" s="27" t="s">
        <v>2</v>
      </c>
      <c r="C20" s="28"/>
      <c r="D20" s="28"/>
      <c r="E20" s="28"/>
      <c r="F20" s="29"/>
      <c r="G20" s="19">
        <f>SUM(G11:G19)</f>
        <v>3418.44</v>
      </c>
      <c r="H20" s="19">
        <f>SUM(H11:H19)</f>
        <v>3160.44</v>
      </c>
      <c r="I20" s="30">
        <f>SUM(I11:J19)</f>
        <v>258</v>
      </c>
      <c r="J20" s="31"/>
      <c r="K20" s="23"/>
    </row>
    <row r="21" spans="1:11" ht="20" customHeight="1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1:11" ht="20" customHeight="1">
      <c r="B22" s="48" t="s">
        <v>17</v>
      </c>
      <c r="C22" s="48"/>
      <c r="D22" s="48"/>
      <c r="E22" s="48"/>
      <c r="F22" s="48"/>
      <c r="G22" s="48" t="s">
        <v>25</v>
      </c>
      <c r="H22" s="48"/>
      <c r="I22" s="48"/>
      <c r="J22" s="48"/>
      <c r="K22" s="15" t="s">
        <v>26</v>
      </c>
    </row>
    <row r="23" spans="1:11" ht="20" customHeight="1">
      <c r="B23" s="49">
        <f>H20</f>
        <v>3160.44</v>
      </c>
      <c r="C23" s="49"/>
      <c r="D23" s="49"/>
      <c r="E23" s="49"/>
      <c r="F23" s="49"/>
      <c r="G23" s="49">
        <f>I20</f>
        <v>258</v>
      </c>
      <c r="H23" s="49"/>
      <c r="I23" s="49"/>
      <c r="J23" s="49"/>
      <c r="K23" s="25">
        <f>SUM(B23:J23)</f>
        <v>3418.44</v>
      </c>
    </row>
    <row r="24" spans="1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" customHeight="1">
      <c r="B25" s="7" t="s">
        <v>27</v>
      </c>
      <c r="C25" s="7"/>
      <c r="D25" s="7"/>
      <c r="E25" s="7"/>
      <c r="F25" s="7" t="s">
        <v>3</v>
      </c>
      <c r="G25" s="7" t="s">
        <v>28</v>
      </c>
      <c r="H25" s="7"/>
      <c r="I25" s="7"/>
      <c r="J25" s="7" t="s">
        <v>4</v>
      </c>
      <c r="K25" s="7"/>
    </row>
    <row r="28" spans="1:11" ht="17">
      <c r="A28" s="50" t="s">
        <v>29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30" spans="1:11" ht="20" customHeight="1">
      <c r="B30" s="3"/>
      <c r="C30" s="4"/>
      <c r="D30" s="5" t="s">
        <v>6</v>
      </c>
      <c r="E30" s="5"/>
      <c r="F30" s="43" t="s">
        <v>34</v>
      </c>
      <c r="G30" s="43"/>
      <c r="H30" s="5" t="s">
        <v>7</v>
      </c>
      <c r="I30" s="4"/>
      <c r="J30" s="43" t="s">
        <v>44</v>
      </c>
      <c r="K30" s="44"/>
    </row>
    <row r="31" spans="1:11" ht="20" customHeight="1">
      <c r="B31" s="6"/>
      <c r="C31" s="7"/>
      <c r="D31" s="8" t="s">
        <v>8</v>
      </c>
      <c r="E31" s="8"/>
      <c r="F31" s="45" t="s">
        <v>43</v>
      </c>
      <c r="G31" s="45"/>
      <c r="H31" s="8" t="s">
        <v>9</v>
      </c>
      <c r="I31" s="7"/>
      <c r="J31" s="45" t="s">
        <v>10</v>
      </c>
      <c r="K31" s="46"/>
    </row>
    <row r="32" spans="1:11" ht="20" customHeight="1">
      <c r="B32" s="6"/>
      <c r="C32" s="7"/>
      <c r="D32" s="8" t="s">
        <v>11</v>
      </c>
      <c r="E32" s="8"/>
      <c r="F32" s="47">
        <v>45184</v>
      </c>
      <c r="G32" s="45"/>
      <c r="H32" s="8" t="s">
        <v>12</v>
      </c>
      <c r="I32" s="7"/>
      <c r="J32" s="47">
        <v>45190</v>
      </c>
      <c r="K32" s="46"/>
    </row>
    <row r="33" spans="2:11" ht="20" customHeight="1">
      <c r="B33" s="9"/>
      <c r="C33" s="10"/>
      <c r="D33" s="11"/>
      <c r="E33" s="11"/>
      <c r="F33" s="12"/>
      <c r="G33" s="12"/>
      <c r="H33" s="11" t="s">
        <v>13</v>
      </c>
      <c r="I33" s="10"/>
      <c r="J33" s="40" t="s">
        <v>37</v>
      </c>
      <c r="K33" s="41"/>
    </row>
    <row r="34" spans="2:11" ht="20" customHeight="1"/>
    <row r="35" spans="2:11" ht="20" customHeight="1">
      <c r="B35" s="35"/>
      <c r="C35" s="35"/>
      <c r="D35" s="20" t="s">
        <v>30</v>
      </c>
      <c r="E35" s="35" t="s">
        <v>31</v>
      </c>
      <c r="F35" s="35"/>
      <c r="G35" s="18" t="s">
        <v>32</v>
      </c>
      <c r="H35" s="18" t="s">
        <v>33</v>
      </c>
      <c r="I35" s="42" t="s">
        <v>2</v>
      </c>
      <c r="J35" s="42"/>
      <c r="K35" s="26" t="s">
        <v>19</v>
      </c>
    </row>
    <row r="36" spans="2:11" ht="20" customHeight="1">
      <c r="B36" s="35">
        <v>1</v>
      </c>
      <c r="C36" s="35"/>
      <c r="D36" s="54" t="s">
        <v>43</v>
      </c>
      <c r="E36" s="35" t="s">
        <v>45</v>
      </c>
      <c r="F36" s="35"/>
      <c r="G36" s="18">
        <v>100</v>
      </c>
      <c r="H36" s="18">
        <v>3</v>
      </c>
      <c r="I36" s="36">
        <f>G36*H36</f>
        <v>300</v>
      </c>
      <c r="J36" s="37"/>
      <c r="K36" s="26" t="s">
        <v>46</v>
      </c>
    </row>
    <row r="37" spans="2:11" ht="15">
      <c r="B37" s="35">
        <v>2</v>
      </c>
      <c r="C37" s="35"/>
      <c r="D37" s="55"/>
      <c r="E37" s="16"/>
      <c r="F37" s="17" t="s">
        <v>47</v>
      </c>
      <c r="G37" s="18">
        <v>100</v>
      </c>
      <c r="H37" s="18">
        <v>2</v>
      </c>
      <c r="I37" s="36">
        <f t="shared" ref="I37:I41" si="0">G37*H37</f>
        <v>200</v>
      </c>
      <c r="J37" s="37"/>
      <c r="K37" s="26" t="s">
        <v>46</v>
      </c>
    </row>
    <row r="38" spans="2:11" ht="15">
      <c r="B38" s="35">
        <v>3</v>
      </c>
      <c r="C38" s="35"/>
      <c r="D38" s="55"/>
      <c r="E38" s="16"/>
      <c r="F38" s="17" t="s">
        <v>48</v>
      </c>
      <c r="G38" s="18">
        <v>200</v>
      </c>
      <c r="H38" s="18">
        <v>2</v>
      </c>
      <c r="I38" s="36">
        <f t="shared" si="0"/>
        <v>400</v>
      </c>
      <c r="J38" s="37"/>
      <c r="K38" s="26" t="s">
        <v>49</v>
      </c>
    </row>
    <row r="39" spans="2:11" ht="20" customHeight="1">
      <c r="B39" s="35">
        <v>4</v>
      </c>
      <c r="C39" s="35"/>
      <c r="D39" s="55"/>
      <c r="E39" s="16"/>
      <c r="F39" s="17" t="s">
        <v>50</v>
      </c>
      <c r="G39" s="18">
        <v>100</v>
      </c>
      <c r="H39" s="18">
        <v>3</v>
      </c>
      <c r="I39" s="36">
        <f t="shared" si="0"/>
        <v>300</v>
      </c>
      <c r="J39" s="37"/>
      <c r="K39" s="26" t="s">
        <v>46</v>
      </c>
    </row>
    <row r="40" spans="2:11" ht="15">
      <c r="B40" s="35">
        <v>5</v>
      </c>
      <c r="C40" s="35"/>
      <c r="D40" s="55"/>
      <c r="E40" s="16"/>
      <c r="F40" s="17" t="s">
        <v>51</v>
      </c>
      <c r="G40" s="18">
        <v>200</v>
      </c>
      <c r="H40" s="18">
        <v>2</v>
      </c>
      <c r="I40" s="36">
        <f t="shared" si="0"/>
        <v>400</v>
      </c>
      <c r="J40" s="37"/>
      <c r="K40" s="26" t="s">
        <v>49</v>
      </c>
    </row>
    <row r="41" spans="2:11" ht="20" customHeight="1">
      <c r="B41" s="35">
        <v>6</v>
      </c>
      <c r="C41" s="35"/>
      <c r="D41" s="55"/>
      <c r="E41" s="38" t="s">
        <v>52</v>
      </c>
      <c r="F41" s="39"/>
      <c r="G41" s="18">
        <v>100</v>
      </c>
      <c r="H41" s="18">
        <v>5</v>
      </c>
      <c r="I41" s="36">
        <f t="shared" si="0"/>
        <v>500</v>
      </c>
      <c r="J41" s="37"/>
      <c r="K41" s="26" t="s">
        <v>46</v>
      </c>
    </row>
    <row r="42" spans="2:11" ht="20" customHeight="1">
      <c r="B42" s="27" t="s">
        <v>2</v>
      </c>
      <c r="C42" s="28"/>
      <c r="D42" s="28"/>
      <c r="E42" s="28"/>
      <c r="F42" s="29"/>
      <c r="G42" s="19"/>
      <c r="H42" s="19">
        <f>SUM(H21:H41)</f>
        <v>17</v>
      </c>
      <c r="I42" s="30">
        <f>SUM(I36:J41)</f>
        <v>2100</v>
      </c>
      <c r="J42" s="31"/>
      <c r="K42" s="23"/>
    </row>
    <row r="43" spans="2:11" ht="20" customHeight="1">
      <c r="B43" s="7" t="s">
        <v>27</v>
      </c>
      <c r="C43" s="7"/>
      <c r="D43" s="7"/>
      <c r="E43" s="7"/>
      <c r="F43" s="7" t="s">
        <v>3</v>
      </c>
      <c r="G43" s="7" t="s">
        <v>28</v>
      </c>
      <c r="H43" s="7"/>
      <c r="I43" s="7"/>
      <c r="J43" s="7" t="s">
        <v>4</v>
      </c>
      <c r="K43" s="7"/>
    </row>
  </sheetData>
  <mergeCells count="72">
    <mergeCell ref="B39:C39"/>
    <mergeCell ref="B40:C40"/>
    <mergeCell ref="D36:D41"/>
    <mergeCell ref="I39:J39"/>
    <mergeCell ref="I40:J40"/>
    <mergeCell ref="B37:C37"/>
    <mergeCell ref="B38:C38"/>
    <mergeCell ref="I37:J37"/>
    <mergeCell ref="I38:J38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E36:F36"/>
    <mergeCell ref="I36:J36"/>
    <mergeCell ref="F30:G30"/>
    <mergeCell ref="J30:K30"/>
    <mergeCell ref="F31:G31"/>
    <mergeCell ref="J31:K31"/>
    <mergeCell ref="F32:G32"/>
    <mergeCell ref="J32:K32"/>
    <mergeCell ref="B42:F42"/>
    <mergeCell ref="I42:J42"/>
    <mergeCell ref="D11:D16"/>
    <mergeCell ref="D17:D19"/>
    <mergeCell ref="E14:F14"/>
    <mergeCell ref="I14:J14"/>
    <mergeCell ref="E13:F13"/>
    <mergeCell ref="I13:J13"/>
    <mergeCell ref="B41:C41"/>
    <mergeCell ref="E41:F41"/>
    <mergeCell ref="I41:J41"/>
    <mergeCell ref="J33:K33"/>
    <mergeCell ref="B35:C35"/>
    <mergeCell ref="E35:F35"/>
    <mergeCell ref="I35:J35"/>
    <mergeCell ref="B36:C36"/>
  </mergeCells>
  <phoneticPr fontId="8" type="noConversion"/>
  <pageMargins left="0.69930555555555596" right="0.69930555555555596" top="0.75" bottom="0.75" header="0.3" footer="0.3"/>
  <pageSetup paperSize="9" scale="8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2023-09-23T11:49:45Z</cp:lastPrinted>
  <dcterms:created xsi:type="dcterms:W3CDTF">2014-04-15T08:52:00Z</dcterms:created>
  <dcterms:modified xsi:type="dcterms:W3CDTF">2023-09-23T11:50:30Z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