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640" yWindow="1160" windowWidth="28160" windowHeight="15800" tabRatio="500"/>
  </bookViews>
  <sheets>
    <sheet name="上会费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1" l="1"/>
  <c r="I35" i="1"/>
  <c r="I36" i="1"/>
  <c r="H36" i="1"/>
  <c r="J29" i="1"/>
  <c r="J28" i="1"/>
  <c r="F28" i="1"/>
  <c r="H18" i="1"/>
  <c r="B21" i="1"/>
  <c r="I18" i="1"/>
  <c r="G21" i="1"/>
  <c r="K21" i="1"/>
  <c r="G18" i="1"/>
</calcChain>
</file>

<file path=xl/sharedStrings.xml><?xml version="1.0" encoding="utf-8"?>
<sst xmlns="http://schemas.openxmlformats.org/spreadsheetml/2006/main" count="63" uniqueCount="45">
  <si>
    <t>【员工差旅报销单】</t>
  </si>
  <si>
    <t>姓名:</t>
  </si>
  <si>
    <t>郭燕雷</t>
  </si>
  <si>
    <t>职位:</t>
  </si>
  <si>
    <t>经理</t>
    <phoneticPr fontId="2" type="noConversion"/>
  </si>
  <si>
    <t>发生地:</t>
  </si>
  <si>
    <t>北京</t>
  </si>
  <si>
    <t>部门:</t>
  </si>
  <si>
    <t>企划部</t>
  </si>
  <si>
    <t>发生日期:</t>
  </si>
  <si>
    <t>2019年1月 14日-19日</t>
    <rPh sb="4" eb="5">
      <t>nian</t>
    </rPh>
    <rPh sb="6" eb="7">
      <t>yue</t>
    </rPh>
    <rPh sb="10" eb="11">
      <t>ri</t>
    </rPh>
    <rPh sb="14" eb="15">
      <t>ri</t>
    </rPh>
    <phoneticPr fontId="2" type="noConversion"/>
  </si>
  <si>
    <t>报销日期:</t>
  </si>
  <si>
    <t>团号:</t>
  </si>
  <si>
    <t>HMZA-190114-QSK695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</si>
  <si>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</si>
  <si>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</si>
  <si>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</si>
  <si>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</si>
  <si>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</si>
  <si>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</si>
  <si>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</si>
  <si>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</si>
  <si>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</si>
  <si>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</si>
  <si>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</si>
  <si>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</si>
  <si>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</si>
  <si>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U盘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</si>
  <si>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</si>
  <si>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</si>
  <si>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</si>
  <si>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</si>
  <si>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</si>
  <si>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</si>
  <si>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</si>
  <si>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</si>
  <si>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【员工上会补助统计单】</t>
  </si>
  <si>
    <t>西安</t>
    <rPh sb="0" eb="1">
      <t>xi</t>
    </rPh>
    <rPh sb="1" eb="2">
      <t>an</t>
    </rPh>
    <phoneticPr fontId="2" type="noConversion"/>
  </si>
  <si>
    <t>出差城市</t>
  </si>
  <si>
    <t>出差起止日期</t>
  </si>
  <si>
    <t>每天金额</t>
  </si>
  <si>
    <t>天数</t>
  </si>
  <si>
    <t>桂林</t>
    <rPh sb="0" eb="1">
      <t>gui lin</t>
    </rPh>
    <phoneticPr fontId="2" type="noConversion"/>
  </si>
  <si>
    <t>1月 14日-18日</t>
    <rPh sb="1" eb="2">
      <t>yue</t>
    </rPh>
    <rPh sb="5" eb="6">
      <t>ri</t>
    </rPh>
    <rPh sb="9" eb="10">
      <t>ri</t>
    </rPh>
    <phoneticPr fontId="2" type="noConversion"/>
  </si>
  <si>
    <t>1月19日</t>
    <rPh sb="1" eb="2">
      <t>yue</t>
    </rPh>
    <rPh sb="4" eb="5">
      <t>ri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</si>
</sst>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2"/>
      <color theme="1"/>
      <name val="DengXian"/>
      <family val="2"/>
      <charset val="134"/>
      <scheme val="minor"/>
    </font>
    <font>
      <sz val="11"/>
      <color theme="1"/>
      <name val="DengXian"/>
      <scheme val="minor"/>
    </font>
    <font>
      <sz val="9"/>
      <name val="DengXian"/>
      <family val="2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2"/>
      <color theme="1"/>
      <name val="微软雅黑"/>
      <family val="3"/>
      <charset val="134"/>
    </font>
    <font>
      <b/>
      <sz val="14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6">
    <xf numFmtId="0" fontId="0" fillId="0" borderId="0" xfId="0"/>
    <xf numFmtId="0" fontId="3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2" xfId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Fill="1" applyBorder="1">
      <alignment vertical="center"/>
    </xf>
    <xf numFmtId="0" fontId="5" fillId="0" borderId="6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7" xfId="1" applyFont="1" applyBorder="1" applyAlignment="1">
      <alignment horizontal="right" vertical="center"/>
    </xf>
    <xf numFmtId="0" fontId="5" fillId="2" borderId="7" xfId="1" applyFont="1" applyFill="1" applyBorder="1" applyAlignment="1">
      <alignment horizontal="center" vertical="center"/>
    </xf>
    <xf numFmtId="0" fontId="5" fillId="0" borderId="7" xfId="1" applyFont="1" applyFill="1" applyBorder="1">
      <alignment vertical="center"/>
    </xf>
    <xf numFmtId="0" fontId="5" fillId="0" borderId="0" xfId="1" applyFo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6" fontId="5" fillId="3" borderId="11" xfId="1" applyNumberFormat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vertical="center"/>
    </xf>
    <xf numFmtId="177" fontId="6" fillId="0" borderId="11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178" fontId="5" fillId="0" borderId="0" xfId="1" applyNumberFormat="1" applyFont="1" applyBorder="1" applyAlignment="1">
      <alignment horizontal="left" vertical="center"/>
    </xf>
    <xf numFmtId="179" fontId="6" fillId="0" borderId="11" xfId="1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3" borderId="11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3" borderId="11" xfId="1" applyFont="1" applyFill="1" applyBorder="1" applyAlignment="1">
      <alignment horizontal="center" vertical="center"/>
    </xf>
    <xf numFmtId="176" fontId="5" fillId="3" borderId="9" xfId="1" applyNumberFormat="1" applyFont="1" applyFill="1" applyBorder="1" applyAlignment="1">
      <alignment horizontal="center" vertical="center"/>
    </xf>
    <xf numFmtId="176" fontId="5" fillId="3" borderId="10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7" fontId="6" fillId="0" borderId="9" xfId="1" applyNumberFormat="1" applyFont="1" applyBorder="1" applyAlignment="1">
      <alignment horizontal="center" vertical="center"/>
    </xf>
    <xf numFmtId="177" fontId="6" fillId="0" borderId="10" xfId="1" applyNumberFormat="1" applyFont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176" fontId="5" fillId="3" borderId="1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31" fontId="5" fillId="2" borderId="0" xfId="1" applyNumberFormat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78" fontId="6" fillId="3" borderId="11" xfId="1" applyNumberFormat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869950</xdr:colOff>
      <xdr:row>2</xdr:row>
      <xdr:rowOff>228600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20" workbookViewId="0">
      <selection activeCell="G46" sqref="G46"/>
    </sheetView>
  </sheetViews>
  <sheetFormatPr baseColWidth="10" defaultColWidth="9" defaultRowHeight="18" x14ac:dyDescent="0.2"/>
  <cols>
    <col min="1" max="1" width="1.5" style="29" customWidth="1"/>
    <col min="2" max="3" width="2.1640625" style="29" customWidth="1"/>
    <col min="4" max="4" width="12.1640625" style="29" customWidth="1"/>
    <col min="5" max="5" width="0.83203125" style="29" customWidth="1"/>
    <col min="6" max="6" width="18" style="29" customWidth="1"/>
    <col min="7" max="7" width="11.6640625" style="29" customWidth="1"/>
    <col min="8" max="8" width="11.1640625" style="29" customWidth="1"/>
    <col min="9" max="9" width="1" style="29" customWidth="1"/>
    <col min="10" max="10" width="11.83203125" style="29" customWidth="1"/>
    <col min="11" max="11" width="20.83203125" style="29" customWidth="1"/>
    <col min="12" max="16384" width="9" style="29"/>
  </cols>
  <sheetData>
    <row r="1" spans="2:1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21" x14ac:dyDescent="0.2">
      <c r="B3" s="41" t="s">
        <v>0</v>
      </c>
      <c r="C3" s="41"/>
      <c r="D3" s="41"/>
      <c r="E3" s="41"/>
      <c r="F3" s="41"/>
      <c r="G3" s="41"/>
      <c r="H3" s="41"/>
      <c r="I3" s="41"/>
      <c r="J3" s="41"/>
      <c r="K3" s="41"/>
    </row>
    <row r="4" spans="2:11" x14ac:dyDescent="0.2">
      <c r="B4" s="1"/>
      <c r="C4" s="1"/>
      <c r="D4" s="1"/>
      <c r="E4" s="1"/>
      <c r="F4" s="1"/>
      <c r="G4" s="1"/>
      <c r="H4" s="1"/>
      <c r="I4" s="1"/>
      <c r="J4" s="1"/>
      <c r="K4" s="2"/>
    </row>
    <row r="5" spans="2:11" x14ac:dyDescent="0.2">
      <c r="B5" s="3"/>
      <c r="C5" s="4"/>
      <c r="D5" s="5" t="s">
        <v>1</v>
      </c>
      <c r="E5" s="5"/>
      <c r="F5" s="42" t="s">
        <v>2</v>
      </c>
      <c r="G5" s="42"/>
      <c r="H5" s="5" t="s">
        <v>3</v>
      </c>
      <c r="I5" s="4"/>
      <c r="J5" s="42" t="s">
        <v>4</v>
      </c>
      <c r="K5" s="43"/>
    </row>
    <row r="6" spans="2:11" x14ac:dyDescent="0.2">
      <c r="B6" s="6"/>
      <c r="C6" s="7"/>
      <c r="D6" s="8" t="s">
        <v>5</v>
      </c>
      <c r="E6" s="8"/>
      <c r="F6" s="44" t="s">
        <v>6</v>
      </c>
      <c r="G6" s="44"/>
      <c r="H6" s="8" t="s">
        <v>7</v>
      </c>
      <c r="I6" s="7"/>
      <c r="J6" s="44" t="s">
        <v>8</v>
      </c>
      <c r="K6" s="45"/>
    </row>
    <row r="7" spans="2:11" x14ac:dyDescent="0.2">
      <c r="B7" s="6"/>
      <c r="C7" s="7"/>
      <c r="D7" s="8" t="s">
        <v>9</v>
      </c>
      <c r="E7" s="8"/>
      <c r="F7" s="44" t="s">
        <v>10</v>
      </c>
      <c r="G7" s="44"/>
      <c r="H7" s="8" t="s">
        <v>11</v>
      </c>
      <c r="I7" s="9"/>
      <c r="J7" s="46">
        <v>43486</v>
      </c>
      <c r="K7" s="45"/>
    </row>
    <row r="8" spans="2:11" x14ac:dyDescent="0.2">
      <c r="B8" s="10"/>
      <c r="C8" s="11"/>
      <c r="D8" s="12"/>
      <c r="E8" s="12"/>
      <c r="F8" s="13"/>
      <c r="G8" s="13"/>
      <c r="H8" s="12" t="s">
        <v>12</v>
      </c>
      <c r="I8" s="14"/>
      <c r="J8" s="38" t="s">
        <v>13</v>
      </c>
      <c r="K8" s="39"/>
    </row>
    <row r="9" spans="2:1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x14ac:dyDescent="0.2">
      <c r="B10" s="54" t="s">
        <v>14</v>
      </c>
      <c r="C10" s="55"/>
      <c r="D10" s="16" t="s">
        <v>15</v>
      </c>
      <c r="E10" s="33" t="s">
        <v>16</v>
      </c>
      <c r="F10" s="35"/>
      <c r="G10" s="17" t="s">
        <v>17</v>
      </c>
      <c r="H10" s="18" t="s">
        <v>18</v>
      </c>
      <c r="I10" s="33" t="s">
        <v>19</v>
      </c>
      <c r="J10" s="35"/>
      <c r="K10" s="17" t="s">
        <v>20</v>
      </c>
    </row>
    <row r="11" spans="2:11" x14ac:dyDescent="0.2">
      <c r="B11" s="49">
        <v>1</v>
      </c>
      <c r="C11" s="50"/>
      <c r="D11" s="51" t="s">
        <v>21</v>
      </c>
      <c r="E11" s="49" t="s">
        <v>22</v>
      </c>
      <c r="F11" s="50"/>
      <c r="G11" s="19"/>
      <c r="H11" s="19"/>
      <c r="I11" s="31"/>
      <c r="J11" s="32"/>
      <c r="K11" s="20"/>
    </row>
    <row r="12" spans="2:11" x14ac:dyDescent="0.2">
      <c r="B12" s="49">
        <v>2</v>
      </c>
      <c r="C12" s="50"/>
      <c r="D12" s="52"/>
      <c r="E12" s="30" t="s">
        <v>23</v>
      </c>
      <c r="F12" s="30"/>
      <c r="G12" s="19"/>
      <c r="H12" s="19"/>
      <c r="I12" s="31"/>
      <c r="J12" s="32"/>
      <c r="K12" s="20"/>
    </row>
    <row r="13" spans="2:11" x14ac:dyDescent="0.2">
      <c r="B13" s="49">
        <v>3</v>
      </c>
      <c r="C13" s="50"/>
      <c r="D13" s="52"/>
      <c r="E13" s="49" t="s">
        <v>24</v>
      </c>
      <c r="F13" s="50"/>
      <c r="G13" s="19"/>
      <c r="H13" s="19"/>
      <c r="I13" s="31"/>
      <c r="J13" s="32"/>
      <c r="K13" s="20"/>
    </row>
    <row r="14" spans="2:11" x14ac:dyDescent="0.2">
      <c r="B14" s="49">
        <v>4</v>
      </c>
      <c r="C14" s="50"/>
      <c r="D14" s="52"/>
      <c r="E14" s="49" t="s">
        <v>25</v>
      </c>
      <c r="F14" s="50"/>
      <c r="G14" s="19"/>
      <c r="H14" s="19"/>
      <c r="I14" s="31"/>
      <c r="J14" s="32"/>
      <c r="K14" s="20"/>
    </row>
    <row r="15" spans="2:11" x14ac:dyDescent="0.2">
      <c r="B15" s="49">
        <v>5</v>
      </c>
      <c r="C15" s="50"/>
      <c r="D15" s="51" t="s">
        <v>26</v>
      </c>
      <c r="E15" s="30" t="s">
        <v>27</v>
      </c>
      <c r="F15" s="30"/>
      <c r="G15" s="19"/>
      <c r="H15" s="19"/>
      <c r="I15" s="31"/>
      <c r="J15" s="32"/>
      <c r="K15" s="20"/>
    </row>
    <row r="16" spans="2:11" x14ac:dyDescent="0.2">
      <c r="B16" s="49">
        <v>6</v>
      </c>
      <c r="C16" s="50"/>
      <c r="D16" s="52"/>
      <c r="E16" s="30"/>
      <c r="F16" s="30"/>
      <c r="G16" s="19"/>
      <c r="H16" s="19"/>
      <c r="I16" s="31"/>
      <c r="J16" s="32"/>
      <c r="K16" s="20"/>
    </row>
    <row r="17" spans="1:11" x14ac:dyDescent="0.2">
      <c r="B17" s="49">
        <v>7</v>
      </c>
      <c r="C17" s="50"/>
      <c r="D17" s="53"/>
      <c r="E17" s="30"/>
      <c r="F17" s="30"/>
      <c r="G17" s="19"/>
      <c r="H17" s="19"/>
      <c r="I17" s="31"/>
      <c r="J17" s="32"/>
      <c r="K17" s="20"/>
    </row>
    <row r="18" spans="1:11" x14ac:dyDescent="0.2">
      <c r="B18" s="33" t="s">
        <v>28</v>
      </c>
      <c r="C18" s="34"/>
      <c r="D18" s="34"/>
      <c r="E18" s="34"/>
      <c r="F18" s="35"/>
      <c r="G18" s="21">
        <f>SUM(G11:G17)</f>
        <v>0</v>
      </c>
      <c r="H18" s="21">
        <f>SUM(H11:H17)</f>
        <v>0</v>
      </c>
      <c r="I18" s="36">
        <f>SUM(I11:J17)</f>
        <v>0</v>
      </c>
      <c r="J18" s="37"/>
      <c r="K18" s="22"/>
    </row>
    <row r="19" spans="1:11" x14ac:dyDescent="0.2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x14ac:dyDescent="0.2">
      <c r="B20" s="47" t="s">
        <v>18</v>
      </c>
      <c r="C20" s="47"/>
      <c r="D20" s="47"/>
      <c r="E20" s="47"/>
      <c r="F20" s="47"/>
      <c r="G20" s="47" t="s">
        <v>29</v>
      </c>
      <c r="H20" s="47"/>
      <c r="I20" s="47"/>
      <c r="J20" s="47"/>
      <c r="K20" s="17" t="s">
        <v>30</v>
      </c>
    </row>
    <row r="21" spans="1:11" x14ac:dyDescent="0.2">
      <c r="B21" s="48">
        <f>H18</f>
        <v>0</v>
      </c>
      <c r="C21" s="48"/>
      <c r="D21" s="48"/>
      <c r="E21" s="48"/>
      <c r="F21" s="48"/>
      <c r="G21" s="48">
        <f>I18</f>
        <v>0</v>
      </c>
      <c r="H21" s="48"/>
      <c r="I21" s="48"/>
      <c r="J21" s="48"/>
      <c r="K21" s="24">
        <f>SUM(B21:J21)</f>
        <v>0</v>
      </c>
    </row>
    <row r="22" spans="1:1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x14ac:dyDescent="0.2">
      <c r="B23" s="15" t="s">
        <v>31</v>
      </c>
      <c r="C23" s="15"/>
      <c r="D23" s="15" t="s">
        <v>32</v>
      </c>
      <c r="E23" s="15"/>
      <c r="F23" s="15" t="s">
        <v>33</v>
      </c>
      <c r="G23" s="15" t="s">
        <v>34</v>
      </c>
      <c r="H23" s="15"/>
      <c r="I23" s="15"/>
      <c r="J23" s="15" t="s">
        <v>35</v>
      </c>
      <c r="K23" s="15"/>
    </row>
    <row r="26" spans="1:11" ht="21" x14ac:dyDescent="0.2">
      <c r="A26" s="41" t="s">
        <v>36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8" spans="1:11" x14ac:dyDescent="0.2">
      <c r="B28" s="3"/>
      <c r="C28" s="4"/>
      <c r="D28" s="5" t="s">
        <v>1</v>
      </c>
      <c r="E28" s="5"/>
      <c r="F28" s="42" t="str">
        <f>F5</f>
        <v>郭燕雷</v>
      </c>
      <c r="G28" s="42"/>
      <c r="H28" s="5" t="s">
        <v>3</v>
      </c>
      <c r="I28" s="4"/>
      <c r="J28" s="42" t="str">
        <f>J5</f>
        <v>经理</v>
      </c>
      <c r="K28" s="43"/>
    </row>
    <row r="29" spans="1:11" x14ac:dyDescent="0.2">
      <c r="B29" s="6"/>
      <c r="C29" s="7"/>
      <c r="D29" s="8" t="s">
        <v>5</v>
      </c>
      <c r="E29" s="8"/>
      <c r="F29" s="44" t="s">
        <v>37</v>
      </c>
      <c r="G29" s="44"/>
      <c r="H29" s="8" t="s">
        <v>7</v>
      </c>
      <c r="I29" s="7"/>
      <c r="J29" s="44" t="str">
        <f>J6</f>
        <v>企划部</v>
      </c>
      <c r="K29" s="45"/>
    </row>
    <row r="30" spans="1:11" x14ac:dyDescent="0.2">
      <c r="B30" s="6"/>
      <c r="C30" s="7"/>
      <c r="D30" s="8" t="s">
        <v>9</v>
      </c>
      <c r="E30" s="8"/>
      <c r="F30" s="44" t="s">
        <v>10</v>
      </c>
      <c r="G30" s="44"/>
      <c r="H30" s="8" t="s">
        <v>11</v>
      </c>
      <c r="I30" s="9"/>
      <c r="J30" s="46">
        <v>43486</v>
      </c>
      <c r="K30" s="45"/>
    </row>
    <row r="31" spans="1:11" x14ac:dyDescent="0.2">
      <c r="B31" s="10"/>
      <c r="C31" s="11"/>
      <c r="D31" s="12"/>
      <c r="E31" s="12"/>
      <c r="F31" s="13"/>
      <c r="G31" s="13"/>
      <c r="H31" s="12" t="s">
        <v>12</v>
      </c>
      <c r="I31" s="14"/>
      <c r="J31" s="38" t="s">
        <v>13</v>
      </c>
      <c r="K31" s="39"/>
    </row>
    <row r="33" spans="2:11" x14ac:dyDescent="0.2">
      <c r="B33" s="30"/>
      <c r="C33" s="30"/>
      <c r="D33" s="25" t="s">
        <v>38</v>
      </c>
      <c r="E33" s="30" t="s">
        <v>39</v>
      </c>
      <c r="F33" s="30"/>
      <c r="G33" s="19" t="s">
        <v>40</v>
      </c>
      <c r="H33" s="19" t="s">
        <v>41</v>
      </c>
      <c r="I33" s="40" t="s">
        <v>28</v>
      </c>
      <c r="J33" s="40"/>
      <c r="K33" s="26" t="s">
        <v>20</v>
      </c>
    </row>
    <row r="34" spans="2:11" x14ac:dyDescent="0.2">
      <c r="B34" s="30">
        <v>1</v>
      </c>
      <c r="C34" s="30"/>
      <c r="D34" s="27" t="s">
        <v>42</v>
      </c>
      <c r="E34" s="30" t="s">
        <v>43</v>
      </c>
      <c r="F34" s="30"/>
      <c r="G34" s="19">
        <v>100</v>
      </c>
      <c r="H34" s="19">
        <v>5</v>
      </c>
      <c r="I34" s="31">
        <f>G34*H34</f>
        <v>500</v>
      </c>
      <c r="J34" s="32"/>
      <c r="K34" s="28"/>
    </row>
    <row r="35" spans="2:11" x14ac:dyDescent="0.2">
      <c r="B35" s="30">
        <v>2</v>
      </c>
      <c r="C35" s="30"/>
      <c r="D35" s="27" t="s">
        <v>42</v>
      </c>
      <c r="E35" s="30" t="s">
        <v>44</v>
      </c>
      <c r="F35" s="30"/>
      <c r="G35" s="19">
        <v>200</v>
      </c>
      <c r="H35" s="19">
        <v>1</v>
      </c>
      <c r="I35" s="31">
        <f>G35*H35</f>
        <v>200</v>
      </c>
      <c r="J35" s="32"/>
      <c r="K35" s="28"/>
    </row>
    <row r="36" spans="2:11" x14ac:dyDescent="0.2">
      <c r="B36" s="33" t="s">
        <v>28</v>
      </c>
      <c r="C36" s="34"/>
      <c r="D36" s="34"/>
      <c r="E36" s="34"/>
      <c r="F36" s="35"/>
      <c r="G36" s="21"/>
      <c r="H36" s="21">
        <f>SUM(H19:H35)</f>
        <v>6</v>
      </c>
      <c r="I36" s="36">
        <f>SUM(I34:J35)</f>
        <v>700</v>
      </c>
      <c r="J36" s="37"/>
      <c r="K36" s="22"/>
    </row>
    <row r="37" spans="2:11" x14ac:dyDescent="0.2">
      <c r="B37" s="15" t="s">
        <v>31</v>
      </c>
      <c r="C37" s="15"/>
      <c r="D37" s="15"/>
      <c r="E37" s="15"/>
      <c r="F37" s="15" t="s">
        <v>33</v>
      </c>
      <c r="G37" s="15" t="s">
        <v>34</v>
      </c>
      <c r="H37" s="15"/>
      <c r="I37" s="15"/>
      <c r="J37" s="15" t="s">
        <v>35</v>
      </c>
      <c r="K37" s="15"/>
    </row>
  </sheetData>
  <mergeCells count="59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上会费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2019-01-22T07:30:59Z</dcterms:created>
  <dcterms:modified xsi:type="dcterms:W3CDTF">2019-02-26T07:21:54Z</dcterms:modified>
</cp:coreProperties>
</file>