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ibet/Desktop/汽车之家-新加波&amp;日本/02 报价/"/>
    </mc:Choice>
  </mc:AlternateContent>
  <bookViews>
    <workbookView xWindow="0" yWindow="460" windowWidth="36960" windowHeight="20040"/>
  </bookViews>
  <sheets>
    <sheet name="Sheet0 (2)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" i="2" l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</calcChain>
</file>

<file path=xl/sharedStrings.xml><?xml version="1.0" encoding="utf-8"?>
<sst xmlns="http://schemas.openxmlformats.org/spreadsheetml/2006/main" count="555" uniqueCount="100">
  <si>
    <t>名称(必填)</t>
  </si>
  <si>
    <t>规格(必填)</t>
  </si>
  <si>
    <t>数量(必填)</t>
  </si>
  <si>
    <t>单位(必填)</t>
  </si>
  <si>
    <t>周期</t>
  </si>
  <si>
    <t>周期单位</t>
  </si>
  <si>
    <t>不含税单价(必填)</t>
  </si>
  <si>
    <t>备注</t>
  </si>
  <si>
    <t>人</t>
  </si>
  <si>
    <t>1</t>
  </si>
  <si>
    <t>场</t>
  </si>
  <si>
    <t/>
  </si>
  <si>
    <t>北京出发</t>
  </si>
  <si>
    <t>双人标间</t>
  </si>
  <si>
    <t>间</t>
  </si>
  <si>
    <t>3</t>
  </si>
  <si>
    <t>天</t>
  </si>
  <si>
    <t>半天会议室</t>
  </si>
  <si>
    <t>午餐</t>
  </si>
  <si>
    <t>Day-1</t>
  </si>
  <si>
    <t>次</t>
  </si>
  <si>
    <t>晚餐</t>
  </si>
  <si>
    <t>Day-2</t>
  </si>
  <si>
    <t>Day-3</t>
  </si>
  <si>
    <t>Day-4</t>
  </si>
  <si>
    <t>酒水</t>
  </si>
  <si>
    <t>预估价格</t>
  </si>
  <si>
    <t>空调大巴车</t>
  </si>
  <si>
    <t>48座车（带免费WIFI）包括司机住宿、用餐，停车、汽油等</t>
  </si>
  <si>
    <t>辆</t>
  </si>
  <si>
    <t>4</t>
  </si>
  <si>
    <t>导游</t>
  </si>
  <si>
    <t>包括导游住宿、用餐，交通、通讯等</t>
  </si>
  <si>
    <t>门票</t>
  </si>
  <si>
    <t>各景点门票</t>
  </si>
  <si>
    <t>矿泉水</t>
  </si>
  <si>
    <t>每人每天2瓶</t>
  </si>
  <si>
    <t>瓶</t>
  </si>
  <si>
    <t>保险</t>
  </si>
  <si>
    <t>签证</t>
  </si>
  <si>
    <t>H5</t>
  </si>
  <si>
    <t>H5版本行程介绍</t>
  </si>
  <si>
    <t>团</t>
  </si>
  <si>
    <t>整个活动延展物料</t>
  </si>
  <si>
    <t>屏幕</t>
  </si>
  <si>
    <t>半天会议-会场屏幕</t>
  </si>
  <si>
    <t>会议延展物料</t>
  </si>
  <si>
    <t>半天会议-相关延展物料</t>
  </si>
  <si>
    <t>陪同机票</t>
  </si>
  <si>
    <t>陪同住宿</t>
  </si>
  <si>
    <t>陪同用餐</t>
  </si>
  <si>
    <t>陪同门票</t>
  </si>
  <si>
    <t>上海出发</t>
  </si>
  <si>
    <t>广州出发</t>
  </si>
  <si>
    <t>服务费</t>
  </si>
  <si>
    <t>次</t>
    <phoneticPr fontId="1" type="noConversion"/>
  </si>
  <si>
    <t>天</t>
    <phoneticPr fontId="1" type="noConversion"/>
  </si>
  <si>
    <t>人</t>
    <phoneticPr fontId="1" type="noConversion"/>
  </si>
  <si>
    <t>天</t>
    <phoneticPr fontId="1" type="noConversion"/>
  </si>
  <si>
    <t>北京出发往返</t>
    <phoneticPr fontId="1" type="noConversion"/>
  </si>
  <si>
    <t>随手礼</t>
    <phoneticPr fontId="1" type="noConversion"/>
  </si>
  <si>
    <t>项</t>
    <phoneticPr fontId="1" type="noConversion"/>
  </si>
  <si>
    <t>陪同签证</t>
    <phoneticPr fontId="1" type="noConversion"/>
  </si>
  <si>
    <t>手机流量费</t>
    <phoneticPr fontId="1" type="noConversion"/>
  </si>
  <si>
    <t>项</t>
    <phoneticPr fontId="1" type="noConversion"/>
  </si>
  <si>
    <t>考察人员 1月7日-13日</t>
    <phoneticPr fontId="1" type="noConversion"/>
  </si>
  <si>
    <t>间</t>
    <phoneticPr fontId="1" type="noConversion"/>
  </si>
  <si>
    <t>晚</t>
    <phoneticPr fontId="1" type="noConversion"/>
  </si>
  <si>
    <t>未税总计</t>
    <rPh sb="0" eb="1">
      <t>wei shui</t>
    </rPh>
    <rPh sb="2" eb="3">
      <t>zong ji</t>
    </rPh>
    <phoneticPr fontId="1" type="noConversion"/>
  </si>
  <si>
    <t>含税总计</t>
    <rPh sb="0" eb="1">
      <t>han</t>
    </rPh>
    <rPh sb="1" eb="2">
      <t>shui</t>
    </rPh>
    <rPh sb="2" eb="3">
      <t>zong ji</t>
    </rPh>
    <phoneticPr fontId="1" type="noConversion"/>
  </si>
  <si>
    <t>小计</t>
    <rPh sb="0" eb="1">
      <t>xiao ji</t>
    </rPh>
    <phoneticPr fontId="1" type="noConversion"/>
  </si>
  <si>
    <t>北京-东京机票</t>
    <rPh sb="0" eb="1">
      <t>bei jing</t>
    </rPh>
    <rPh sb="3" eb="4">
      <t>dong jing</t>
    </rPh>
    <phoneticPr fontId="1" type="noConversion"/>
  </si>
  <si>
    <t>上海-东京机票</t>
    <rPh sb="0" eb="1">
      <t>shang hai</t>
    </rPh>
    <rPh sb="3" eb="4">
      <t>dong jing</t>
    </rPh>
    <phoneticPr fontId="1" type="noConversion"/>
  </si>
  <si>
    <t>广州-东京机票</t>
    <rPh sb="0" eb="1">
      <t>guang zhou</t>
    </rPh>
    <rPh sb="3" eb="4">
      <t>dong jing</t>
    </rPh>
    <phoneticPr fontId="1" type="noConversion"/>
  </si>
  <si>
    <t>箱根汤之花酒店</t>
    <rPh sb="0" eb="1">
      <t>xiang gen</t>
    </rPh>
    <rPh sb="2" eb="3">
      <t>tang zhi hua</t>
    </rPh>
    <phoneticPr fontId="1" type="noConversion"/>
  </si>
  <si>
    <t>箱根山翠楼酒店</t>
    <rPh sb="0" eb="1">
      <t>xinag gen</t>
    </rPh>
    <rPh sb="2" eb="3">
      <t>shan cui lou</t>
    </rPh>
    <phoneticPr fontId="1" type="noConversion"/>
  </si>
  <si>
    <t>下部温泉酒店</t>
    <rPh sb="0" eb="1">
      <t>xia bu wen qu a</t>
    </rPh>
    <rPh sb="2" eb="3">
      <t>wen quan</t>
    </rPh>
    <phoneticPr fontId="1" type="noConversion"/>
  </si>
  <si>
    <t>考察人员 门票</t>
    <rPh sb="5" eb="6">
      <t>men piao</t>
    </rPh>
    <phoneticPr fontId="1" type="noConversion"/>
  </si>
  <si>
    <t>3个区域所有景区</t>
    <rPh sb="1" eb="2">
      <t>ge</t>
    </rPh>
    <rPh sb="2" eb="3">
      <t>qu yu</t>
    </rPh>
    <rPh sb="4" eb="5">
      <t>suo you</t>
    </rPh>
    <rPh sb="6" eb="7">
      <t>jing qu</t>
    </rPh>
    <phoneticPr fontId="1" type="noConversion"/>
  </si>
  <si>
    <t>项</t>
    <rPh sb="0" eb="1">
      <t>xiang</t>
    </rPh>
    <phoneticPr fontId="1" type="noConversion"/>
  </si>
  <si>
    <t>次</t>
    <rPh sb="0" eb="1">
      <t>ci</t>
    </rPh>
    <phoneticPr fontId="1" type="noConversion"/>
  </si>
  <si>
    <t>考察人员 机票</t>
    <rPh sb="0" eb="1">
      <t>kao cha ren yuan</t>
    </rPh>
    <phoneticPr fontId="1" type="noConversion"/>
  </si>
  <si>
    <t>考察人员 住宿</t>
    <phoneticPr fontId="1" type="noConversion"/>
  </si>
  <si>
    <t>箱根/河口湖</t>
    <rPh sb="3" eb="4">
      <t>he kou hu</t>
    </rPh>
    <phoneticPr fontId="1" type="noConversion"/>
  </si>
  <si>
    <t>考察人员 交通</t>
    <phoneticPr fontId="1" type="noConversion"/>
  </si>
  <si>
    <t>考察人员 餐饮</t>
    <phoneticPr fontId="1" type="noConversion"/>
  </si>
  <si>
    <t>项</t>
    <rPh sb="0" eb="1">
      <t>xiang mu</t>
    </rPh>
    <phoneticPr fontId="1" type="noConversion"/>
  </si>
  <si>
    <t>考察期间用车含东京-箱根往返</t>
    <rPh sb="0" eb="1">
      <t>kao cha</t>
    </rPh>
    <rPh sb="2" eb="3">
      <t>qi jian</t>
    </rPh>
    <rPh sb="4" eb="5">
      <t>yong hce</t>
    </rPh>
    <rPh sb="6" eb="7">
      <t>han</t>
    </rPh>
    <rPh sb="7" eb="8">
      <t>dong jing</t>
    </rPh>
    <rPh sb="10" eb="11">
      <t>xinag gen</t>
    </rPh>
    <rPh sb="12" eb="13">
      <t>wang fan</t>
    </rPh>
    <phoneticPr fontId="1" type="noConversion"/>
  </si>
  <si>
    <t>考察人员 住宿1月7-13日</t>
    <phoneticPr fontId="1" type="noConversion"/>
  </si>
  <si>
    <t>已更改为下部温泉，河口湖区</t>
    <rPh sb="0" eb="1">
      <t>yi</t>
    </rPh>
    <rPh sb="1" eb="2">
      <t>geng gai wei</t>
    </rPh>
    <rPh sb="4" eb="5">
      <t>xia bu wen quan</t>
    </rPh>
    <rPh sb="9" eb="10">
      <t>he kou hu</t>
    </rPh>
    <rPh sb="12" eb="13">
      <t>qu yu</t>
    </rPh>
    <phoneticPr fontId="1" type="noConversion"/>
  </si>
  <si>
    <t>机动费</t>
    <rPh sb="0" eb="1">
      <t>ji dong fei</t>
    </rPh>
    <phoneticPr fontId="1" type="noConversion"/>
  </si>
  <si>
    <t>区</t>
    <rPh sb="0" eb="1">
      <t>qu yu</t>
    </rPh>
    <phoneticPr fontId="1" type="noConversion"/>
  </si>
  <si>
    <t>华东陪同（北京-浦东）去程</t>
  </si>
  <si>
    <t>华东陪同1月9日北京-虹桥往返</t>
  </si>
  <si>
    <t>华东陪同上海住宿</t>
  </si>
  <si>
    <t>华东陪同上海住宿1月9、13日</t>
  </si>
  <si>
    <t>华东陪同上海餐饮&amp;交通</t>
  </si>
  <si>
    <t>华东陪同上海中餐&amp;交通</t>
  </si>
  <si>
    <t>外地客户-上海城际&amp;住宿</t>
    <phoneticPr fontId="1" type="noConversion"/>
  </si>
  <si>
    <t>外地客户城际往返2000元，住宿2晚共2000元</t>
    <rPh sb="0" eb="1">
      <t>wai di</t>
    </rPh>
    <rPh sb="2" eb="3">
      <t>ke hu</t>
    </rPh>
    <rPh sb="4" eb="5">
      <t>cheng ji</t>
    </rPh>
    <rPh sb="6" eb="7">
      <t>wang fan</t>
    </rPh>
    <rPh sb="12" eb="13">
      <t>yuan</t>
    </rPh>
    <rPh sb="14" eb="15">
      <t>zhu su</t>
    </rPh>
    <rPh sb="17" eb="18">
      <t>wan</t>
    </rPh>
    <rPh sb="18" eb="19">
      <t>gong</t>
    </rPh>
    <rPh sb="23" eb="24">
      <t>yuan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</si>
</sst>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宋体"/>
      <family val="2"/>
      <scheme val="minor"/>
    </font>
    <font>
      <sz val="9"/>
      <name val="宋体"/>
      <family val="2"/>
      <scheme val="minor"/>
    </font>
    <font>
      <u/>
      <sz val="11"/>
      <color theme="10"/>
      <name val="宋体"/>
      <family val="2"/>
      <scheme val="minor"/>
    </font>
    <font>
      <u/>
      <sz val="11"/>
      <color theme="11"/>
      <name val="宋体"/>
      <family val="2"/>
      <scheme val="minor"/>
    </font>
    <font>
      <sz val="12"/>
      <color rgb="FFFF0000"/>
      <name val="宋体"/>
      <family val="2"/>
      <charset val="134"/>
      <scheme val="minor"/>
    </font>
    <font>
      <sz val="12"/>
      <color theme="0"/>
      <name val="宋体"/>
      <family val="2"/>
      <charset val="134"/>
      <scheme val="minor"/>
    </font>
    <font>
      <sz val="12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5" fillId="3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</cellXfs>
  <cellStyles count="125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超链接" xfId="121" builtinId="8" hidden="1"/>
    <cellStyle name="超链接" xfId="123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2" builtinId="9" hidden="1"/>
    <cellStyle name="已访问的超链接" xfId="64" builtinId="9" hidden="1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已访问的超链接" xfId="122" builtinId="9" hidden="1"/>
    <cellStyle name="已访问的超链接" xfId="124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92"/>
  <sheetViews>
    <sheetView tabSelected="1" zoomScale="120" zoomScaleNormal="120" zoomScalePageLayoutView="120" workbookViewId="0">
      <selection activeCell="N20" sqref="N20"/>
    </sheetView>
  </sheetViews>
  <sheetFormatPr baseColWidth="10" defaultColWidth="8.83203125" defaultRowHeight="15" x14ac:dyDescent="0.15"/>
  <cols>
    <col min="1" max="1" width="30" style="2" bestFit="1" customWidth="1"/>
    <col min="2" max="2" width="31" style="2" customWidth="1"/>
    <col min="3" max="4" width="10.83203125" style="2" bestFit="1" customWidth="1"/>
    <col min="5" max="5" width="5.33203125" style="2" bestFit="1" customWidth="1"/>
    <col min="6" max="6" width="9" style="2" bestFit="1" customWidth="1"/>
    <col min="7" max="7" width="16.33203125" style="2" bestFit="1" customWidth="1"/>
    <col min="8" max="8" width="26.1640625" style="2" bestFit="1" customWidth="1"/>
    <col min="9" max="9" width="20.6640625" style="2" customWidth="1"/>
    <col min="10" max="16384" width="8.83203125" style="2"/>
  </cols>
  <sheetData>
    <row r="1" spans="1:10" ht="30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 t="s">
        <v>70</v>
      </c>
    </row>
    <row r="2" spans="1:10" x14ac:dyDescent="0.15">
      <c r="A2" s="2" t="s">
        <v>71</v>
      </c>
      <c r="B2" s="2" t="s">
        <v>71</v>
      </c>
      <c r="C2" s="3">
        <v>32</v>
      </c>
      <c r="D2" s="2" t="s">
        <v>8</v>
      </c>
      <c r="E2" s="2" t="s">
        <v>9</v>
      </c>
      <c r="F2" s="2" t="s">
        <v>10</v>
      </c>
      <c r="G2" s="2">
        <v>4475</v>
      </c>
      <c r="H2" s="2" t="s">
        <v>12</v>
      </c>
      <c r="J2" s="2">
        <f>G2*E2*C2</f>
        <v>143200</v>
      </c>
    </row>
    <row r="3" spans="1:10" x14ac:dyDescent="0.15">
      <c r="A3" s="2" t="s">
        <v>74</v>
      </c>
      <c r="B3" s="2" t="s">
        <v>13</v>
      </c>
      <c r="C3" s="3">
        <v>16</v>
      </c>
      <c r="D3" s="2" t="s">
        <v>14</v>
      </c>
      <c r="E3" s="2" t="s">
        <v>15</v>
      </c>
      <c r="F3" s="2" t="s">
        <v>16</v>
      </c>
      <c r="G3" s="2">
        <v>2500</v>
      </c>
      <c r="H3" s="2" t="s">
        <v>12</v>
      </c>
      <c r="J3" s="2">
        <f t="shared" ref="J3:J66" si="0">G3*E3*C3</f>
        <v>120000</v>
      </c>
    </row>
    <row r="4" spans="1:10" x14ac:dyDescent="0.15">
      <c r="A4" s="2" t="s">
        <v>74</v>
      </c>
      <c r="B4" s="2" t="s">
        <v>17</v>
      </c>
      <c r="C4" s="2" t="s">
        <v>9</v>
      </c>
      <c r="D4" s="2" t="s">
        <v>14</v>
      </c>
      <c r="E4" s="2" t="s">
        <v>9</v>
      </c>
      <c r="F4" s="2" t="s">
        <v>10</v>
      </c>
      <c r="G4" s="2">
        <v>5000</v>
      </c>
      <c r="H4" s="2" t="s">
        <v>12</v>
      </c>
      <c r="J4" s="2">
        <f t="shared" si="0"/>
        <v>5000</v>
      </c>
    </row>
    <row r="5" spans="1:10" x14ac:dyDescent="0.15">
      <c r="A5" s="2" t="s">
        <v>18</v>
      </c>
      <c r="B5" s="2" t="s">
        <v>19</v>
      </c>
      <c r="C5" s="3">
        <v>32</v>
      </c>
      <c r="D5" s="2" t="s">
        <v>8</v>
      </c>
      <c r="E5" s="2" t="s">
        <v>9</v>
      </c>
      <c r="F5" s="2" t="s">
        <v>20</v>
      </c>
      <c r="G5" s="2">
        <v>200</v>
      </c>
      <c r="H5" s="2" t="s">
        <v>12</v>
      </c>
      <c r="J5" s="2">
        <f t="shared" si="0"/>
        <v>6400</v>
      </c>
    </row>
    <row r="6" spans="1:10" x14ac:dyDescent="0.15">
      <c r="A6" s="2" t="s">
        <v>21</v>
      </c>
      <c r="B6" s="2" t="s">
        <v>19</v>
      </c>
      <c r="C6" s="3">
        <v>32</v>
      </c>
      <c r="D6" s="2" t="s">
        <v>8</v>
      </c>
      <c r="E6" s="2" t="s">
        <v>9</v>
      </c>
      <c r="F6" s="2" t="s">
        <v>20</v>
      </c>
      <c r="G6" s="2">
        <v>800</v>
      </c>
      <c r="H6" s="2" t="s">
        <v>12</v>
      </c>
      <c r="J6" s="2">
        <f t="shared" si="0"/>
        <v>25600</v>
      </c>
    </row>
    <row r="7" spans="1:10" x14ac:dyDescent="0.15">
      <c r="A7" s="2" t="s">
        <v>18</v>
      </c>
      <c r="B7" s="2" t="s">
        <v>22</v>
      </c>
      <c r="C7" s="3">
        <v>32</v>
      </c>
      <c r="D7" s="2" t="s">
        <v>8</v>
      </c>
      <c r="E7" s="2" t="s">
        <v>9</v>
      </c>
      <c r="F7" s="2" t="s">
        <v>20</v>
      </c>
      <c r="G7" s="2">
        <v>500</v>
      </c>
      <c r="H7" s="2" t="s">
        <v>12</v>
      </c>
      <c r="J7" s="2">
        <f t="shared" si="0"/>
        <v>16000</v>
      </c>
    </row>
    <row r="8" spans="1:10" x14ac:dyDescent="0.15">
      <c r="A8" s="2" t="s">
        <v>21</v>
      </c>
      <c r="B8" s="2" t="s">
        <v>22</v>
      </c>
      <c r="C8" s="3">
        <v>32</v>
      </c>
      <c r="D8" s="2" t="s">
        <v>8</v>
      </c>
      <c r="E8" s="2" t="s">
        <v>9</v>
      </c>
      <c r="F8" s="2" t="s">
        <v>20</v>
      </c>
      <c r="G8" s="2">
        <v>800</v>
      </c>
      <c r="H8" s="2" t="s">
        <v>12</v>
      </c>
      <c r="J8" s="2">
        <f t="shared" si="0"/>
        <v>25600</v>
      </c>
    </row>
    <row r="9" spans="1:10" x14ac:dyDescent="0.15">
      <c r="A9" s="2" t="s">
        <v>18</v>
      </c>
      <c r="B9" s="2" t="s">
        <v>23</v>
      </c>
      <c r="C9" s="3">
        <v>32</v>
      </c>
      <c r="D9" s="2" t="s">
        <v>8</v>
      </c>
      <c r="E9" s="2" t="s">
        <v>9</v>
      </c>
      <c r="F9" s="2" t="s">
        <v>20</v>
      </c>
      <c r="G9" s="2">
        <v>500</v>
      </c>
      <c r="H9" s="2" t="s">
        <v>12</v>
      </c>
      <c r="J9" s="2">
        <f t="shared" si="0"/>
        <v>16000</v>
      </c>
    </row>
    <row r="10" spans="1:10" x14ac:dyDescent="0.15">
      <c r="A10" s="2" t="s">
        <v>21</v>
      </c>
      <c r="B10" s="2" t="s">
        <v>23</v>
      </c>
      <c r="C10" s="3">
        <v>32</v>
      </c>
      <c r="D10" s="2" t="s">
        <v>8</v>
      </c>
      <c r="E10" s="2" t="s">
        <v>9</v>
      </c>
      <c r="F10" s="2" t="s">
        <v>20</v>
      </c>
      <c r="G10" s="2">
        <v>800</v>
      </c>
      <c r="H10" s="2" t="s">
        <v>12</v>
      </c>
      <c r="J10" s="2">
        <f t="shared" si="0"/>
        <v>25600</v>
      </c>
    </row>
    <row r="11" spans="1:10" x14ac:dyDescent="0.15">
      <c r="A11" s="2" t="s">
        <v>18</v>
      </c>
      <c r="B11" s="2" t="s">
        <v>24</v>
      </c>
      <c r="C11" s="3">
        <v>32</v>
      </c>
      <c r="D11" s="2" t="s">
        <v>8</v>
      </c>
      <c r="E11" s="2" t="s">
        <v>9</v>
      </c>
      <c r="F11" s="2" t="s">
        <v>20</v>
      </c>
      <c r="G11" s="2">
        <v>500</v>
      </c>
      <c r="H11" s="2" t="s">
        <v>12</v>
      </c>
      <c r="J11" s="2">
        <f t="shared" si="0"/>
        <v>16000</v>
      </c>
    </row>
    <row r="12" spans="1:10" x14ac:dyDescent="0.15">
      <c r="A12" s="2" t="s">
        <v>25</v>
      </c>
      <c r="B12" s="2" t="s">
        <v>26</v>
      </c>
      <c r="C12" s="3">
        <v>32</v>
      </c>
      <c r="D12" s="2" t="s">
        <v>8</v>
      </c>
      <c r="E12" s="2" t="s">
        <v>9</v>
      </c>
      <c r="F12" s="2" t="s">
        <v>20</v>
      </c>
      <c r="G12" s="2">
        <v>300</v>
      </c>
      <c r="H12" s="2" t="s">
        <v>12</v>
      </c>
      <c r="J12" s="2">
        <f t="shared" si="0"/>
        <v>9600</v>
      </c>
    </row>
    <row r="13" spans="1:10" ht="30" x14ac:dyDescent="0.15">
      <c r="A13" s="2" t="s">
        <v>27</v>
      </c>
      <c r="B13" s="2" t="s">
        <v>28</v>
      </c>
      <c r="C13" s="2" t="s">
        <v>9</v>
      </c>
      <c r="D13" s="2" t="s">
        <v>29</v>
      </c>
      <c r="E13" s="2" t="s">
        <v>30</v>
      </c>
      <c r="F13" s="2" t="s">
        <v>16</v>
      </c>
      <c r="G13" s="2">
        <v>5000</v>
      </c>
      <c r="H13" s="2" t="s">
        <v>12</v>
      </c>
      <c r="J13" s="2">
        <f t="shared" si="0"/>
        <v>20000</v>
      </c>
    </row>
    <row r="14" spans="1:10" ht="30" x14ac:dyDescent="0.15">
      <c r="A14" s="2" t="s">
        <v>31</v>
      </c>
      <c r="B14" s="2" t="s">
        <v>32</v>
      </c>
      <c r="C14" s="2" t="s">
        <v>9</v>
      </c>
      <c r="D14" s="2" t="s">
        <v>8</v>
      </c>
      <c r="E14" s="2" t="s">
        <v>30</v>
      </c>
      <c r="F14" s="2" t="s">
        <v>16</v>
      </c>
      <c r="G14" s="2">
        <v>1500</v>
      </c>
      <c r="H14" s="2" t="s">
        <v>12</v>
      </c>
      <c r="J14" s="2">
        <f t="shared" si="0"/>
        <v>6000</v>
      </c>
    </row>
    <row r="15" spans="1:10" x14ac:dyDescent="0.15">
      <c r="A15" s="2" t="s">
        <v>33</v>
      </c>
      <c r="B15" s="2" t="s">
        <v>34</v>
      </c>
      <c r="C15" s="3">
        <v>32</v>
      </c>
      <c r="D15" s="2" t="s">
        <v>8</v>
      </c>
      <c r="E15" s="2" t="s">
        <v>9</v>
      </c>
      <c r="F15" s="2" t="s">
        <v>20</v>
      </c>
      <c r="G15" s="2">
        <v>200</v>
      </c>
      <c r="H15" s="2" t="s">
        <v>12</v>
      </c>
      <c r="J15" s="2">
        <f t="shared" si="0"/>
        <v>6400</v>
      </c>
    </row>
    <row r="16" spans="1:10" x14ac:dyDescent="0.15">
      <c r="A16" s="2" t="s">
        <v>35</v>
      </c>
      <c r="B16" s="2" t="s">
        <v>36</v>
      </c>
      <c r="C16" s="3">
        <v>64</v>
      </c>
      <c r="D16" s="2" t="s">
        <v>37</v>
      </c>
      <c r="E16" s="2" t="s">
        <v>30</v>
      </c>
      <c r="F16" s="2" t="s">
        <v>16</v>
      </c>
      <c r="G16" s="2">
        <v>12</v>
      </c>
      <c r="H16" s="2" t="s">
        <v>12</v>
      </c>
      <c r="J16" s="2">
        <f t="shared" si="0"/>
        <v>3072</v>
      </c>
    </row>
    <row r="17" spans="1:10" x14ac:dyDescent="0.15">
      <c r="A17" s="2" t="s">
        <v>38</v>
      </c>
      <c r="B17" s="2" t="s">
        <v>38</v>
      </c>
      <c r="C17" s="3">
        <v>32</v>
      </c>
      <c r="D17" s="2" t="s">
        <v>8</v>
      </c>
      <c r="E17" s="2" t="s">
        <v>9</v>
      </c>
      <c r="F17" s="2" t="s">
        <v>20</v>
      </c>
      <c r="G17" s="2">
        <v>60</v>
      </c>
      <c r="H17" s="2" t="s">
        <v>12</v>
      </c>
      <c r="J17" s="2">
        <f t="shared" si="0"/>
        <v>1920</v>
      </c>
    </row>
    <row r="18" spans="1:10" x14ac:dyDescent="0.15">
      <c r="A18" s="2" t="s">
        <v>39</v>
      </c>
      <c r="B18" s="2" t="s">
        <v>39</v>
      </c>
      <c r="C18" s="3">
        <v>32</v>
      </c>
      <c r="D18" s="2" t="s">
        <v>8</v>
      </c>
      <c r="E18" s="2" t="s">
        <v>9</v>
      </c>
      <c r="F18" s="2" t="s">
        <v>20</v>
      </c>
      <c r="G18" s="2">
        <v>400</v>
      </c>
      <c r="H18" s="2" t="s">
        <v>12</v>
      </c>
      <c r="J18" s="2">
        <f t="shared" si="0"/>
        <v>12800</v>
      </c>
    </row>
    <row r="19" spans="1:10" x14ac:dyDescent="0.15">
      <c r="A19" s="2" t="s">
        <v>40</v>
      </c>
      <c r="B19" s="2" t="s">
        <v>41</v>
      </c>
      <c r="C19" s="2" t="s">
        <v>9</v>
      </c>
      <c r="D19" s="2" t="s">
        <v>42</v>
      </c>
      <c r="E19" s="2" t="s">
        <v>9</v>
      </c>
      <c r="F19" s="2" t="s">
        <v>20</v>
      </c>
      <c r="G19" s="2">
        <v>0</v>
      </c>
      <c r="H19" s="2" t="s">
        <v>12</v>
      </c>
      <c r="J19" s="2">
        <f t="shared" si="0"/>
        <v>0</v>
      </c>
    </row>
    <row r="20" spans="1:10" x14ac:dyDescent="0.15">
      <c r="A20" s="2" t="s">
        <v>43</v>
      </c>
      <c r="B20" s="2" t="s">
        <v>43</v>
      </c>
      <c r="C20" s="2" t="s">
        <v>9</v>
      </c>
      <c r="D20" s="2" t="s">
        <v>42</v>
      </c>
      <c r="E20" s="2" t="s">
        <v>9</v>
      </c>
      <c r="F20" s="2" t="s">
        <v>20</v>
      </c>
      <c r="G20" s="2">
        <v>6000</v>
      </c>
      <c r="H20" s="2" t="s">
        <v>12</v>
      </c>
      <c r="J20" s="2">
        <f t="shared" si="0"/>
        <v>6000</v>
      </c>
    </row>
    <row r="21" spans="1:10" x14ac:dyDescent="0.15">
      <c r="A21" s="2" t="s">
        <v>44</v>
      </c>
      <c r="B21" s="2" t="s">
        <v>45</v>
      </c>
      <c r="C21" s="2" t="s">
        <v>9</v>
      </c>
      <c r="D21" s="2" t="s">
        <v>42</v>
      </c>
      <c r="E21" s="2" t="s">
        <v>9</v>
      </c>
      <c r="F21" s="2" t="s">
        <v>20</v>
      </c>
      <c r="G21" s="2">
        <v>3500</v>
      </c>
      <c r="H21" s="2" t="s">
        <v>12</v>
      </c>
      <c r="J21" s="2">
        <f t="shared" si="0"/>
        <v>3500</v>
      </c>
    </row>
    <row r="22" spans="1:10" x14ac:dyDescent="0.15">
      <c r="A22" s="2" t="s">
        <v>46</v>
      </c>
      <c r="B22" s="2" t="s">
        <v>47</v>
      </c>
      <c r="C22" s="2" t="s">
        <v>9</v>
      </c>
      <c r="D22" s="2" t="s">
        <v>42</v>
      </c>
      <c r="E22" s="2" t="s">
        <v>9</v>
      </c>
      <c r="F22" s="2" t="s">
        <v>20</v>
      </c>
      <c r="G22" s="2">
        <v>1700</v>
      </c>
      <c r="H22" s="2" t="s">
        <v>12</v>
      </c>
      <c r="J22" s="2">
        <f t="shared" si="0"/>
        <v>1700</v>
      </c>
    </row>
    <row r="23" spans="1:10" x14ac:dyDescent="0.15">
      <c r="A23" s="2" t="s">
        <v>48</v>
      </c>
      <c r="B23" s="2" t="s">
        <v>48</v>
      </c>
      <c r="C23" s="2" t="s">
        <v>9</v>
      </c>
      <c r="D23" s="2" t="s">
        <v>8</v>
      </c>
      <c r="E23" s="2" t="s">
        <v>9</v>
      </c>
      <c r="F23" s="2" t="s">
        <v>10</v>
      </c>
      <c r="G23" s="2">
        <v>4475</v>
      </c>
      <c r="H23" s="2" t="s">
        <v>12</v>
      </c>
      <c r="J23" s="2">
        <f t="shared" si="0"/>
        <v>4475</v>
      </c>
    </row>
    <row r="24" spans="1:10" x14ac:dyDescent="0.15">
      <c r="A24" s="2" t="s">
        <v>49</v>
      </c>
      <c r="B24" s="2" t="s">
        <v>49</v>
      </c>
      <c r="C24" s="2" t="s">
        <v>9</v>
      </c>
      <c r="D24" s="2" t="s">
        <v>8</v>
      </c>
      <c r="E24" s="2" t="s">
        <v>9</v>
      </c>
      <c r="F24" s="2" t="s">
        <v>10</v>
      </c>
      <c r="G24" s="2">
        <v>7500</v>
      </c>
      <c r="H24" s="2" t="s">
        <v>12</v>
      </c>
      <c r="J24" s="2">
        <f t="shared" si="0"/>
        <v>7500</v>
      </c>
    </row>
    <row r="25" spans="1:10" x14ac:dyDescent="0.15">
      <c r="A25" s="2" t="s">
        <v>50</v>
      </c>
      <c r="B25" s="2" t="s">
        <v>50</v>
      </c>
      <c r="C25" s="2" t="s">
        <v>9</v>
      </c>
      <c r="D25" s="2" t="s">
        <v>8</v>
      </c>
      <c r="E25" s="2" t="s">
        <v>9</v>
      </c>
      <c r="F25" s="2" t="s">
        <v>10</v>
      </c>
      <c r="G25" s="2">
        <v>700</v>
      </c>
      <c r="H25" s="2" t="s">
        <v>12</v>
      </c>
      <c r="J25" s="2">
        <f t="shared" si="0"/>
        <v>700</v>
      </c>
    </row>
    <row r="26" spans="1:10" x14ac:dyDescent="0.15">
      <c r="A26" s="2" t="s">
        <v>51</v>
      </c>
      <c r="B26" s="2" t="s">
        <v>51</v>
      </c>
      <c r="C26" s="2" t="s">
        <v>9</v>
      </c>
      <c r="D26" s="2" t="s">
        <v>8</v>
      </c>
      <c r="E26" s="2" t="s">
        <v>9</v>
      </c>
      <c r="F26" s="2" t="s">
        <v>10</v>
      </c>
      <c r="G26" s="2">
        <v>200</v>
      </c>
      <c r="H26" s="2" t="s">
        <v>12</v>
      </c>
      <c r="J26" s="2">
        <f t="shared" si="0"/>
        <v>200</v>
      </c>
    </row>
    <row r="27" spans="1:10" x14ac:dyDescent="0.15">
      <c r="A27" s="4" t="s">
        <v>72</v>
      </c>
      <c r="B27" s="4" t="s">
        <v>72</v>
      </c>
      <c r="C27" s="5">
        <v>34</v>
      </c>
      <c r="D27" s="4" t="s">
        <v>8</v>
      </c>
      <c r="E27" s="4" t="s">
        <v>9</v>
      </c>
      <c r="F27" s="4" t="s">
        <v>10</v>
      </c>
      <c r="G27" s="4">
        <v>4350</v>
      </c>
      <c r="H27" s="4" t="s">
        <v>52</v>
      </c>
      <c r="I27" s="4"/>
      <c r="J27" s="4">
        <f t="shared" si="0"/>
        <v>147900</v>
      </c>
    </row>
    <row r="28" spans="1:10" x14ac:dyDescent="0.15">
      <c r="A28" s="4" t="s">
        <v>75</v>
      </c>
      <c r="B28" s="4" t="s">
        <v>13</v>
      </c>
      <c r="C28" s="5">
        <v>17</v>
      </c>
      <c r="D28" s="4" t="s">
        <v>14</v>
      </c>
      <c r="E28" s="4" t="s">
        <v>15</v>
      </c>
      <c r="F28" s="4" t="s">
        <v>16</v>
      </c>
      <c r="G28" s="4">
        <v>3062</v>
      </c>
      <c r="H28" s="4" t="s">
        <v>52</v>
      </c>
      <c r="I28" s="4"/>
      <c r="J28" s="4">
        <f t="shared" si="0"/>
        <v>156162</v>
      </c>
    </row>
    <row r="29" spans="1:10" x14ac:dyDescent="0.15">
      <c r="A29" s="4" t="s">
        <v>75</v>
      </c>
      <c r="B29" s="4" t="s">
        <v>17</v>
      </c>
      <c r="C29" s="4" t="s">
        <v>9</v>
      </c>
      <c r="D29" s="4" t="s">
        <v>14</v>
      </c>
      <c r="E29" s="4" t="s">
        <v>9</v>
      </c>
      <c r="F29" s="4" t="s">
        <v>10</v>
      </c>
      <c r="G29" s="4">
        <v>6000</v>
      </c>
      <c r="H29" s="4" t="s">
        <v>52</v>
      </c>
      <c r="I29" s="4"/>
      <c r="J29" s="4">
        <f>G29*E29*C29</f>
        <v>6000</v>
      </c>
    </row>
    <row r="30" spans="1:10" x14ac:dyDescent="0.15">
      <c r="A30" s="4" t="s">
        <v>18</v>
      </c>
      <c r="B30" s="4" t="s">
        <v>19</v>
      </c>
      <c r="C30" s="5">
        <v>34</v>
      </c>
      <c r="D30" s="4" t="s">
        <v>8</v>
      </c>
      <c r="E30" s="4" t="s">
        <v>9</v>
      </c>
      <c r="F30" s="4" t="s">
        <v>20</v>
      </c>
      <c r="G30" s="4">
        <v>200</v>
      </c>
      <c r="H30" s="4" t="s">
        <v>52</v>
      </c>
      <c r="I30" s="4"/>
      <c r="J30" s="4">
        <f t="shared" si="0"/>
        <v>6800</v>
      </c>
    </row>
    <row r="31" spans="1:10" x14ac:dyDescent="0.15">
      <c r="A31" s="4" t="s">
        <v>21</v>
      </c>
      <c r="B31" s="4" t="s">
        <v>19</v>
      </c>
      <c r="C31" s="5">
        <v>34</v>
      </c>
      <c r="D31" s="4" t="s">
        <v>8</v>
      </c>
      <c r="E31" s="4" t="s">
        <v>9</v>
      </c>
      <c r="F31" s="4" t="s">
        <v>20</v>
      </c>
      <c r="G31" s="4">
        <v>800</v>
      </c>
      <c r="H31" s="4" t="s">
        <v>52</v>
      </c>
      <c r="I31" s="4"/>
      <c r="J31" s="4">
        <f t="shared" si="0"/>
        <v>27200</v>
      </c>
    </row>
    <row r="32" spans="1:10" x14ac:dyDescent="0.15">
      <c r="A32" s="4" t="s">
        <v>18</v>
      </c>
      <c r="B32" s="4" t="s">
        <v>22</v>
      </c>
      <c r="C32" s="5">
        <v>34</v>
      </c>
      <c r="D32" s="4" t="s">
        <v>8</v>
      </c>
      <c r="E32" s="4" t="s">
        <v>9</v>
      </c>
      <c r="F32" s="4" t="s">
        <v>20</v>
      </c>
      <c r="G32" s="4">
        <v>500</v>
      </c>
      <c r="H32" s="4" t="s">
        <v>52</v>
      </c>
      <c r="I32" s="4"/>
      <c r="J32" s="4">
        <f t="shared" si="0"/>
        <v>17000</v>
      </c>
    </row>
    <row r="33" spans="1:10" x14ac:dyDescent="0.15">
      <c r="A33" s="4" t="s">
        <v>21</v>
      </c>
      <c r="B33" s="4" t="s">
        <v>22</v>
      </c>
      <c r="C33" s="5">
        <v>34</v>
      </c>
      <c r="D33" s="4" t="s">
        <v>8</v>
      </c>
      <c r="E33" s="4" t="s">
        <v>9</v>
      </c>
      <c r="F33" s="4" t="s">
        <v>20</v>
      </c>
      <c r="G33" s="4">
        <v>800</v>
      </c>
      <c r="H33" s="4" t="s">
        <v>52</v>
      </c>
      <c r="I33" s="4"/>
      <c r="J33" s="4">
        <f t="shared" si="0"/>
        <v>27200</v>
      </c>
    </row>
    <row r="34" spans="1:10" x14ac:dyDescent="0.15">
      <c r="A34" s="4" t="s">
        <v>18</v>
      </c>
      <c r="B34" s="4" t="s">
        <v>23</v>
      </c>
      <c r="C34" s="5">
        <v>34</v>
      </c>
      <c r="D34" s="4" t="s">
        <v>8</v>
      </c>
      <c r="E34" s="4" t="s">
        <v>9</v>
      </c>
      <c r="F34" s="4" t="s">
        <v>20</v>
      </c>
      <c r="G34" s="4">
        <v>500</v>
      </c>
      <c r="H34" s="4" t="s">
        <v>52</v>
      </c>
      <c r="I34" s="4"/>
      <c r="J34" s="4">
        <f t="shared" si="0"/>
        <v>17000</v>
      </c>
    </row>
    <row r="35" spans="1:10" x14ac:dyDescent="0.15">
      <c r="A35" s="4" t="s">
        <v>21</v>
      </c>
      <c r="B35" s="4" t="s">
        <v>23</v>
      </c>
      <c r="C35" s="5">
        <v>34</v>
      </c>
      <c r="D35" s="4" t="s">
        <v>8</v>
      </c>
      <c r="E35" s="4" t="s">
        <v>9</v>
      </c>
      <c r="F35" s="4" t="s">
        <v>20</v>
      </c>
      <c r="G35" s="4">
        <v>800</v>
      </c>
      <c r="H35" s="4" t="s">
        <v>52</v>
      </c>
      <c r="I35" s="4"/>
      <c r="J35" s="4">
        <f t="shared" si="0"/>
        <v>27200</v>
      </c>
    </row>
    <row r="36" spans="1:10" x14ac:dyDescent="0.15">
      <c r="A36" s="4" t="s">
        <v>18</v>
      </c>
      <c r="B36" s="4" t="s">
        <v>24</v>
      </c>
      <c r="C36" s="5">
        <v>34</v>
      </c>
      <c r="D36" s="4" t="s">
        <v>8</v>
      </c>
      <c r="E36" s="4" t="s">
        <v>9</v>
      </c>
      <c r="F36" s="4" t="s">
        <v>20</v>
      </c>
      <c r="G36" s="4">
        <v>500</v>
      </c>
      <c r="H36" s="4" t="s">
        <v>52</v>
      </c>
      <c r="I36" s="4"/>
      <c r="J36" s="4">
        <f t="shared" si="0"/>
        <v>17000</v>
      </c>
    </row>
    <row r="37" spans="1:10" x14ac:dyDescent="0.15">
      <c r="A37" s="4" t="s">
        <v>25</v>
      </c>
      <c r="B37" s="4" t="s">
        <v>26</v>
      </c>
      <c r="C37" s="5">
        <v>34</v>
      </c>
      <c r="D37" s="4" t="s">
        <v>8</v>
      </c>
      <c r="E37" s="4" t="s">
        <v>9</v>
      </c>
      <c r="F37" s="4" t="s">
        <v>20</v>
      </c>
      <c r="G37" s="4">
        <v>300</v>
      </c>
      <c r="H37" s="4" t="s">
        <v>52</v>
      </c>
      <c r="I37" s="4"/>
      <c r="J37" s="4">
        <f t="shared" si="0"/>
        <v>10200</v>
      </c>
    </row>
    <row r="38" spans="1:10" ht="30" x14ac:dyDescent="0.15">
      <c r="A38" s="4" t="s">
        <v>27</v>
      </c>
      <c r="B38" s="4" t="s">
        <v>28</v>
      </c>
      <c r="C38" s="4" t="s">
        <v>9</v>
      </c>
      <c r="D38" s="4" t="s">
        <v>29</v>
      </c>
      <c r="E38" s="4" t="s">
        <v>30</v>
      </c>
      <c r="F38" s="4" t="s">
        <v>16</v>
      </c>
      <c r="G38" s="4">
        <v>5000</v>
      </c>
      <c r="H38" s="4" t="s">
        <v>52</v>
      </c>
      <c r="I38" s="4"/>
      <c r="J38" s="4">
        <f t="shared" si="0"/>
        <v>20000</v>
      </c>
    </row>
    <row r="39" spans="1:10" ht="30" x14ac:dyDescent="0.15">
      <c r="A39" s="4" t="s">
        <v>31</v>
      </c>
      <c r="B39" s="4" t="s">
        <v>32</v>
      </c>
      <c r="C39" s="4" t="s">
        <v>9</v>
      </c>
      <c r="D39" s="4" t="s">
        <v>8</v>
      </c>
      <c r="E39" s="4" t="s">
        <v>30</v>
      </c>
      <c r="F39" s="4" t="s">
        <v>16</v>
      </c>
      <c r="G39" s="4">
        <v>1500</v>
      </c>
      <c r="H39" s="4" t="s">
        <v>52</v>
      </c>
      <c r="I39" s="4"/>
      <c r="J39" s="4">
        <f t="shared" si="0"/>
        <v>6000</v>
      </c>
    </row>
    <row r="40" spans="1:10" x14ac:dyDescent="0.15">
      <c r="A40" s="4" t="s">
        <v>33</v>
      </c>
      <c r="B40" s="4" t="s">
        <v>34</v>
      </c>
      <c r="C40" s="5">
        <v>34</v>
      </c>
      <c r="D40" s="4" t="s">
        <v>8</v>
      </c>
      <c r="E40" s="4" t="s">
        <v>9</v>
      </c>
      <c r="F40" s="4" t="s">
        <v>20</v>
      </c>
      <c r="G40" s="4">
        <v>200</v>
      </c>
      <c r="H40" s="4" t="s">
        <v>52</v>
      </c>
      <c r="I40" s="4"/>
      <c r="J40" s="4">
        <f t="shared" si="0"/>
        <v>6800</v>
      </c>
    </row>
    <row r="41" spans="1:10" x14ac:dyDescent="0.15">
      <c r="A41" s="4" t="s">
        <v>35</v>
      </c>
      <c r="B41" s="4" t="s">
        <v>36</v>
      </c>
      <c r="C41" s="5">
        <v>68</v>
      </c>
      <c r="D41" s="4" t="s">
        <v>37</v>
      </c>
      <c r="E41" s="4" t="s">
        <v>30</v>
      </c>
      <c r="F41" s="4" t="s">
        <v>16</v>
      </c>
      <c r="G41" s="4">
        <v>12</v>
      </c>
      <c r="H41" s="4" t="s">
        <v>52</v>
      </c>
      <c r="I41" s="4"/>
      <c r="J41" s="4">
        <f t="shared" si="0"/>
        <v>3264</v>
      </c>
    </row>
    <row r="42" spans="1:10" x14ac:dyDescent="0.15">
      <c r="A42" s="4" t="s">
        <v>38</v>
      </c>
      <c r="B42" s="4" t="s">
        <v>38</v>
      </c>
      <c r="C42" s="5">
        <v>34</v>
      </c>
      <c r="D42" s="4" t="s">
        <v>8</v>
      </c>
      <c r="E42" s="4" t="s">
        <v>9</v>
      </c>
      <c r="F42" s="4" t="s">
        <v>20</v>
      </c>
      <c r="G42" s="4">
        <v>60</v>
      </c>
      <c r="H42" s="4" t="s">
        <v>52</v>
      </c>
      <c r="I42" s="4"/>
      <c r="J42" s="4">
        <f t="shared" si="0"/>
        <v>2040</v>
      </c>
    </row>
    <row r="43" spans="1:10" x14ac:dyDescent="0.15">
      <c r="A43" s="4" t="s">
        <v>39</v>
      </c>
      <c r="B43" s="4" t="s">
        <v>39</v>
      </c>
      <c r="C43" s="5">
        <v>34</v>
      </c>
      <c r="D43" s="4" t="s">
        <v>8</v>
      </c>
      <c r="E43" s="4" t="s">
        <v>9</v>
      </c>
      <c r="F43" s="4" t="s">
        <v>20</v>
      </c>
      <c r="G43" s="4">
        <v>400</v>
      </c>
      <c r="H43" s="4" t="s">
        <v>52</v>
      </c>
      <c r="I43" s="4"/>
      <c r="J43" s="4">
        <f t="shared" si="0"/>
        <v>13600</v>
      </c>
    </row>
    <row r="44" spans="1:10" x14ac:dyDescent="0.15">
      <c r="A44" s="4" t="s">
        <v>40</v>
      </c>
      <c r="B44" s="4" t="s">
        <v>41</v>
      </c>
      <c r="C44" s="4" t="s">
        <v>9</v>
      </c>
      <c r="D44" s="4" t="s">
        <v>42</v>
      </c>
      <c r="E44" s="4" t="s">
        <v>9</v>
      </c>
      <c r="F44" s="4" t="s">
        <v>20</v>
      </c>
      <c r="G44" s="4">
        <v>0</v>
      </c>
      <c r="H44" s="4" t="s">
        <v>52</v>
      </c>
      <c r="I44" s="4"/>
      <c r="J44" s="4">
        <f t="shared" si="0"/>
        <v>0</v>
      </c>
    </row>
    <row r="45" spans="1:10" x14ac:dyDescent="0.15">
      <c r="A45" s="4" t="s">
        <v>43</v>
      </c>
      <c r="B45" s="4" t="s">
        <v>43</v>
      </c>
      <c r="C45" s="4" t="s">
        <v>9</v>
      </c>
      <c r="D45" s="4" t="s">
        <v>42</v>
      </c>
      <c r="E45" s="4" t="s">
        <v>9</v>
      </c>
      <c r="F45" s="4" t="s">
        <v>20</v>
      </c>
      <c r="G45" s="4">
        <v>6000</v>
      </c>
      <c r="H45" s="4" t="s">
        <v>52</v>
      </c>
      <c r="I45" s="4"/>
      <c r="J45" s="4">
        <f t="shared" si="0"/>
        <v>6000</v>
      </c>
    </row>
    <row r="46" spans="1:10" x14ac:dyDescent="0.15">
      <c r="A46" s="4" t="s">
        <v>44</v>
      </c>
      <c r="B46" s="4" t="s">
        <v>45</v>
      </c>
      <c r="C46" s="4" t="s">
        <v>9</v>
      </c>
      <c r="D46" s="4" t="s">
        <v>42</v>
      </c>
      <c r="E46" s="4" t="s">
        <v>9</v>
      </c>
      <c r="F46" s="4" t="s">
        <v>20</v>
      </c>
      <c r="G46" s="4">
        <v>3500</v>
      </c>
      <c r="H46" s="4" t="s">
        <v>52</v>
      </c>
      <c r="I46" s="4"/>
      <c r="J46" s="4">
        <f t="shared" si="0"/>
        <v>3500</v>
      </c>
    </row>
    <row r="47" spans="1:10" x14ac:dyDescent="0.15">
      <c r="A47" s="4" t="s">
        <v>46</v>
      </c>
      <c r="B47" s="4" t="s">
        <v>47</v>
      </c>
      <c r="C47" s="4" t="s">
        <v>9</v>
      </c>
      <c r="D47" s="4" t="s">
        <v>42</v>
      </c>
      <c r="E47" s="4" t="s">
        <v>9</v>
      </c>
      <c r="F47" s="4" t="s">
        <v>20</v>
      </c>
      <c r="G47" s="4">
        <v>1700</v>
      </c>
      <c r="H47" s="4" t="s">
        <v>52</v>
      </c>
      <c r="I47" s="4"/>
      <c r="J47" s="4">
        <f t="shared" si="0"/>
        <v>1700</v>
      </c>
    </row>
    <row r="48" spans="1:10" x14ac:dyDescent="0.15">
      <c r="A48" s="4" t="s">
        <v>48</v>
      </c>
      <c r="B48" s="4" t="s">
        <v>48</v>
      </c>
      <c r="C48" s="4" t="s">
        <v>9</v>
      </c>
      <c r="D48" s="4" t="s">
        <v>8</v>
      </c>
      <c r="E48" s="4" t="s">
        <v>9</v>
      </c>
      <c r="F48" s="4" t="s">
        <v>10</v>
      </c>
      <c r="G48" s="4">
        <v>4350</v>
      </c>
      <c r="H48" s="4" t="s">
        <v>52</v>
      </c>
      <c r="I48" s="4"/>
      <c r="J48" s="4">
        <f>G48*E48*C48</f>
        <v>4350</v>
      </c>
    </row>
    <row r="49" spans="1:10" x14ac:dyDescent="0.15">
      <c r="A49" s="4" t="s">
        <v>49</v>
      </c>
      <c r="B49" s="4" t="s">
        <v>49</v>
      </c>
      <c r="C49" s="4" t="s">
        <v>9</v>
      </c>
      <c r="D49" s="4" t="s">
        <v>8</v>
      </c>
      <c r="E49" s="4" t="s">
        <v>9</v>
      </c>
      <c r="F49" s="4" t="s">
        <v>10</v>
      </c>
      <c r="G49" s="4">
        <v>9137</v>
      </c>
      <c r="H49" s="4" t="s">
        <v>52</v>
      </c>
      <c r="I49" s="4"/>
      <c r="J49" s="4">
        <f t="shared" si="0"/>
        <v>9137</v>
      </c>
    </row>
    <row r="50" spans="1:10" x14ac:dyDescent="0.15">
      <c r="A50" s="4" t="s">
        <v>50</v>
      </c>
      <c r="B50" s="4" t="s">
        <v>50</v>
      </c>
      <c r="C50" s="4" t="s">
        <v>9</v>
      </c>
      <c r="D50" s="4" t="s">
        <v>8</v>
      </c>
      <c r="E50" s="4" t="s">
        <v>9</v>
      </c>
      <c r="F50" s="4" t="s">
        <v>10</v>
      </c>
      <c r="G50" s="4">
        <v>700</v>
      </c>
      <c r="H50" s="4" t="s">
        <v>52</v>
      </c>
      <c r="I50" s="4"/>
      <c r="J50" s="4">
        <f t="shared" si="0"/>
        <v>700</v>
      </c>
    </row>
    <row r="51" spans="1:10" x14ac:dyDescent="0.15">
      <c r="A51" s="4" t="s">
        <v>51</v>
      </c>
      <c r="B51" s="4" t="s">
        <v>51</v>
      </c>
      <c r="C51" s="4" t="s">
        <v>9</v>
      </c>
      <c r="D51" s="4" t="s">
        <v>8</v>
      </c>
      <c r="E51" s="4" t="s">
        <v>9</v>
      </c>
      <c r="F51" s="4" t="s">
        <v>10</v>
      </c>
      <c r="G51" s="4">
        <v>200</v>
      </c>
      <c r="H51" s="4" t="s">
        <v>52</v>
      </c>
      <c r="I51" s="4"/>
      <c r="J51" s="4">
        <f t="shared" si="0"/>
        <v>200</v>
      </c>
    </row>
    <row r="52" spans="1:10" x14ac:dyDescent="0.15">
      <c r="A52" s="2" t="s">
        <v>73</v>
      </c>
      <c r="B52" s="2" t="s">
        <v>73</v>
      </c>
      <c r="C52" s="3">
        <v>34</v>
      </c>
      <c r="D52" s="2" t="s">
        <v>8</v>
      </c>
      <c r="E52" s="2" t="s">
        <v>9</v>
      </c>
      <c r="F52" s="2" t="s">
        <v>10</v>
      </c>
      <c r="G52" s="2">
        <v>4394</v>
      </c>
      <c r="H52" s="2" t="s">
        <v>53</v>
      </c>
      <c r="J52" s="2">
        <f t="shared" si="0"/>
        <v>149396</v>
      </c>
    </row>
    <row r="53" spans="1:10" x14ac:dyDescent="0.15">
      <c r="A53" s="2" t="s">
        <v>76</v>
      </c>
      <c r="B53" s="2" t="s">
        <v>13</v>
      </c>
      <c r="C53" s="3">
        <v>17</v>
      </c>
      <c r="D53" s="2" t="s">
        <v>14</v>
      </c>
      <c r="E53" s="2" t="s">
        <v>15</v>
      </c>
      <c r="F53" s="2" t="s">
        <v>16</v>
      </c>
      <c r="G53" s="2">
        <v>2400</v>
      </c>
      <c r="H53" s="2" t="s">
        <v>53</v>
      </c>
      <c r="J53" s="2">
        <f t="shared" si="0"/>
        <v>122400</v>
      </c>
    </row>
    <row r="54" spans="1:10" x14ac:dyDescent="0.15">
      <c r="A54" s="2" t="s">
        <v>76</v>
      </c>
      <c r="B54" s="2" t="s">
        <v>17</v>
      </c>
      <c r="C54" s="6" t="s">
        <v>9</v>
      </c>
      <c r="D54" s="2" t="s">
        <v>14</v>
      </c>
      <c r="E54" s="2" t="s">
        <v>9</v>
      </c>
      <c r="F54" s="2" t="s">
        <v>10</v>
      </c>
      <c r="G54" s="2">
        <v>5000</v>
      </c>
      <c r="H54" s="2" t="s">
        <v>53</v>
      </c>
      <c r="J54" s="2">
        <f t="shared" si="0"/>
        <v>5000</v>
      </c>
    </row>
    <row r="55" spans="1:10" x14ac:dyDescent="0.15">
      <c r="A55" s="2" t="s">
        <v>18</v>
      </c>
      <c r="B55" s="2" t="s">
        <v>19</v>
      </c>
      <c r="C55" s="3">
        <v>34</v>
      </c>
      <c r="D55" s="2" t="s">
        <v>8</v>
      </c>
      <c r="E55" s="2" t="s">
        <v>9</v>
      </c>
      <c r="F55" s="2" t="s">
        <v>20</v>
      </c>
      <c r="G55" s="2">
        <v>200</v>
      </c>
      <c r="H55" s="2" t="s">
        <v>53</v>
      </c>
      <c r="J55" s="2">
        <f t="shared" si="0"/>
        <v>6800</v>
      </c>
    </row>
    <row r="56" spans="1:10" x14ac:dyDescent="0.15">
      <c r="A56" s="2" t="s">
        <v>21</v>
      </c>
      <c r="B56" s="2" t="s">
        <v>19</v>
      </c>
      <c r="C56" s="3">
        <v>34</v>
      </c>
      <c r="D56" s="2" t="s">
        <v>8</v>
      </c>
      <c r="E56" s="2" t="s">
        <v>9</v>
      </c>
      <c r="F56" s="2" t="s">
        <v>20</v>
      </c>
      <c r="G56" s="2">
        <v>800</v>
      </c>
      <c r="H56" s="2" t="s">
        <v>53</v>
      </c>
      <c r="J56" s="2">
        <f t="shared" si="0"/>
        <v>27200</v>
      </c>
    </row>
    <row r="57" spans="1:10" x14ac:dyDescent="0.15">
      <c r="A57" s="2" t="s">
        <v>18</v>
      </c>
      <c r="B57" s="2" t="s">
        <v>22</v>
      </c>
      <c r="C57" s="3">
        <v>34</v>
      </c>
      <c r="D57" s="2" t="s">
        <v>8</v>
      </c>
      <c r="E57" s="2" t="s">
        <v>9</v>
      </c>
      <c r="F57" s="2" t="s">
        <v>20</v>
      </c>
      <c r="G57" s="2">
        <v>500</v>
      </c>
      <c r="H57" s="2" t="s">
        <v>53</v>
      </c>
      <c r="J57" s="2">
        <f t="shared" si="0"/>
        <v>17000</v>
      </c>
    </row>
    <row r="58" spans="1:10" x14ac:dyDescent="0.15">
      <c r="A58" s="2" t="s">
        <v>21</v>
      </c>
      <c r="B58" s="2" t="s">
        <v>22</v>
      </c>
      <c r="C58" s="3">
        <v>34</v>
      </c>
      <c r="D58" s="2" t="s">
        <v>8</v>
      </c>
      <c r="E58" s="2" t="s">
        <v>9</v>
      </c>
      <c r="F58" s="2" t="s">
        <v>20</v>
      </c>
      <c r="G58" s="2">
        <v>800</v>
      </c>
      <c r="H58" s="2" t="s">
        <v>53</v>
      </c>
      <c r="J58" s="2">
        <f t="shared" si="0"/>
        <v>27200</v>
      </c>
    </row>
    <row r="59" spans="1:10" x14ac:dyDescent="0.15">
      <c r="A59" s="2" t="s">
        <v>18</v>
      </c>
      <c r="B59" s="2" t="s">
        <v>23</v>
      </c>
      <c r="C59" s="3">
        <v>34</v>
      </c>
      <c r="D59" s="2" t="s">
        <v>8</v>
      </c>
      <c r="E59" s="2" t="s">
        <v>9</v>
      </c>
      <c r="F59" s="2" t="s">
        <v>20</v>
      </c>
      <c r="G59" s="2">
        <v>500</v>
      </c>
      <c r="H59" s="2" t="s">
        <v>53</v>
      </c>
      <c r="J59" s="2">
        <f t="shared" si="0"/>
        <v>17000</v>
      </c>
    </row>
    <row r="60" spans="1:10" x14ac:dyDescent="0.15">
      <c r="A60" s="2" t="s">
        <v>21</v>
      </c>
      <c r="B60" s="2" t="s">
        <v>23</v>
      </c>
      <c r="C60" s="3">
        <v>34</v>
      </c>
      <c r="D60" s="2" t="s">
        <v>8</v>
      </c>
      <c r="E60" s="2" t="s">
        <v>9</v>
      </c>
      <c r="F60" s="2" t="s">
        <v>20</v>
      </c>
      <c r="G60" s="2">
        <v>800</v>
      </c>
      <c r="H60" s="2" t="s">
        <v>53</v>
      </c>
      <c r="J60" s="2">
        <f t="shared" si="0"/>
        <v>27200</v>
      </c>
    </row>
    <row r="61" spans="1:10" x14ac:dyDescent="0.15">
      <c r="A61" s="2" t="s">
        <v>18</v>
      </c>
      <c r="B61" s="2" t="s">
        <v>24</v>
      </c>
      <c r="C61" s="3">
        <v>34</v>
      </c>
      <c r="D61" s="2" t="s">
        <v>8</v>
      </c>
      <c r="E61" s="2" t="s">
        <v>9</v>
      </c>
      <c r="F61" s="2" t="s">
        <v>20</v>
      </c>
      <c r="G61" s="2">
        <v>500</v>
      </c>
      <c r="H61" s="2" t="s">
        <v>53</v>
      </c>
      <c r="J61" s="2">
        <f t="shared" si="0"/>
        <v>17000</v>
      </c>
    </row>
    <row r="62" spans="1:10" x14ac:dyDescent="0.15">
      <c r="A62" s="2" t="s">
        <v>25</v>
      </c>
      <c r="B62" s="2" t="s">
        <v>26</v>
      </c>
      <c r="C62" s="3">
        <v>34</v>
      </c>
      <c r="D62" s="2" t="s">
        <v>8</v>
      </c>
      <c r="E62" s="2" t="s">
        <v>9</v>
      </c>
      <c r="F62" s="2" t="s">
        <v>20</v>
      </c>
      <c r="G62" s="2">
        <v>300</v>
      </c>
      <c r="H62" s="2" t="s">
        <v>53</v>
      </c>
      <c r="J62" s="2">
        <f t="shared" si="0"/>
        <v>10200</v>
      </c>
    </row>
    <row r="63" spans="1:10" ht="30" x14ac:dyDescent="0.15">
      <c r="A63" s="2" t="s">
        <v>27</v>
      </c>
      <c r="B63" s="2" t="s">
        <v>28</v>
      </c>
      <c r="C63" s="6" t="s">
        <v>9</v>
      </c>
      <c r="D63" s="2" t="s">
        <v>29</v>
      </c>
      <c r="E63" s="2" t="s">
        <v>30</v>
      </c>
      <c r="F63" s="2" t="s">
        <v>16</v>
      </c>
      <c r="G63" s="2">
        <v>6000</v>
      </c>
      <c r="H63" s="2" t="s">
        <v>53</v>
      </c>
      <c r="I63" s="2" t="s">
        <v>89</v>
      </c>
      <c r="J63" s="2">
        <f t="shared" si="0"/>
        <v>24000</v>
      </c>
    </row>
    <row r="64" spans="1:10" ht="30" x14ac:dyDescent="0.15">
      <c r="A64" s="2" t="s">
        <v>31</v>
      </c>
      <c r="B64" s="2" t="s">
        <v>32</v>
      </c>
      <c r="C64" s="6" t="s">
        <v>9</v>
      </c>
      <c r="D64" s="2" t="s">
        <v>8</v>
      </c>
      <c r="E64" s="2" t="s">
        <v>30</v>
      </c>
      <c r="F64" s="2" t="s">
        <v>16</v>
      </c>
      <c r="G64" s="2">
        <v>1500</v>
      </c>
      <c r="H64" s="2" t="s">
        <v>53</v>
      </c>
      <c r="J64" s="2">
        <f t="shared" si="0"/>
        <v>6000</v>
      </c>
    </row>
    <row r="65" spans="1:10" x14ac:dyDescent="0.15">
      <c r="A65" s="2" t="s">
        <v>33</v>
      </c>
      <c r="B65" s="2" t="s">
        <v>34</v>
      </c>
      <c r="C65" s="3">
        <v>34</v>
      </c>
      <c r="D65" s="2" t="s">
        <v>8</v>
      </c>
      <c r="E65" s="2" t="s">
        <v>9</v>
      </c>
      <c r="F65" s="2" t="s">
        <v>20</v>
      </c>
      <c r="G65" s="2">
        <v>200</v>
      </c>
      <c r="H65" s="2" t="s">
        <v>53</v>
      </c>
      <c r="J65" s="2">
        <f t="shared" si="0"/>
        <v>6800</v>
      </c>
    </row>
    <row r="66" spans="1:10" x14ac:dyDescent="0.15">
      <c r="A66" s="2" t="s">
        <v>35</v>
      </c>
      <c r="B66" s="2" t="s">
        <v>36</v>
      </c>
      <c r="C66" s="3">
        <v>68</v>
      </c>
      <c r="D66" s="2" t="s">
        <v>37</v>
      </c>
      <c r="E66" s="2" t="s">
        <v>30</v>
      </c>
      <c r="F66" s="2" t="s">
        <v>16</v>
      </c>
      <c r="G66" s="2">
        <v>12</v>
      </c>
      <c r="H66" s="2" t="s">
        <v>53</v>
      </c>
      <c r="J66" s="2">
        <f t="shared" si="0"/>
        <v>3264</v>
      </c>
    </row>
    <row r="67" spans="1:10" x14ac:dyDescent="0.15">
      <c r="A67" s="2" t="s">
        <v>38</v>
      </c>
      <c r="B67" s="2" t="s">
        <v>38</v>
      </c>
      <c r="C67" s="3">
        <v>34</v>
      </c>
      <c r="D67" s="2" t="s">
        <v>8</v>
      </c>
      <c r="E67" s="2" t="s">
        <v>9</v>
      </c>
      <c r="F67" s="2" t="s">
        <v>20</v>
      </c>
      <c r="G67" s="2">
        <v>60</v>
      </c>
      <c r="H67" s="2" t="s">
        <v>53</v>
      </c>
      <c r="J67" s="2">
        <f>G67*E67*C67</f>
        <v>2040</v>
      </c>
    </row>
    <row r="68" spans="1:10" x14ac:dyDescent="0.15">
      <c r="A68" s="2" t="s">
        <v>39</v>
      </c>
      <c r="B68" s="2" t="s">
        <v>39</v>
      </c>
      <c r="C68" s="3">
        <v>34</v>
      </c>
      <c r="D68" s="2" t="s">
        <v>8</v>
      </c>
      <c r="E68" s="2" t="s">
        <v>9</v>
      </c>
      <c r="F68" s="2" t="s">
        <v>20</v>
      </c>
      <c r="G68" s="2">
        <v>400</v>
      </c>
      <c r="H68" s="2" t="s">
        <v>53</v>
      </c>
      <c r="J68" s="2">
        <f>G68*E68*C68</f>
        <v>13600</v>
      </c>
    </row>
    <row r="69" spans="1:10" x14ac:dyDescent="0.15">
      <c r="A69" s="2" t="s">
        <v>40</v>
      </c>
      <c r="B69" s="2" t="s">
        <v>41</v>
      </c>
      <c r="C69" s="2" t="s">
        <v>9</v>
      </c>
      <c r="D69" s="2" t="s">
        <v>42</v>
      </c>
      <c r="E69" s="2" t="s">
        <v>9</v>
      </c>
      <c r="F69" s="2" t="s">
        <v>20</v>
      </c>
      <c r="G69" s="2">
        <v>0</v>
      </c>
      <c r="H69" s="2" t="s">
        <v>53</v>
      </c>
      <c r="J69" s="2">
        <f t="shared" ref="J69:J90" si="1">G69*E69*C69</f>
        <v>0</v>
      </c>
    </row>
    <row r="70" spans="1:10" x14ac:dyDescent="0.15">
      <c r="A70" s="2" t="s">
        <v>43</v>
      </c>
      <c r="B70" s="2" t="s">
        <v>43</v>
      </c>
      <c r="C70" s="2" t="s">
        <v>9</v>
      </c>
      <c r="D70" s="2" t="s">
        <v>42</v>
      </c>
      <c r="E70" s="2" t="s">
        <v>9</v>
      </c>
      <c r="F70" s="2" t="s">
        <v>20</v>
      </c>
      <c r="G70" s="2">
        <v>6000</v>
      </c>
      <c r="H70" s="2" t="s">
        <v>53</v>
      </c>
      <c r="J70" s="2">
        <f t="shared" si="1"/>
        <v>6000</v>
      </c>
    </row>
    <row r="71" spans="1:10" x14ac:dyDescent="0.15">
      <c r="A71" s="2" t="s">
        <v>44</v>
      </c>
      <c r="B71" s="2" t="s">
        <v>45</v>
      </c>
      <c r="C71" s="2" t="s">
        <v>9</v>
      </c>
      <c r="D71" s="2" t="s">
        <v>42</v>
      </c>
      <c r="E71" s="2" t="s">
        <v>9</v>
      </c>
      <c r="F71" s="2" t="s">
        <v>20</v>
      </c>
      <c r="G71" s="2">
        <v>3500</v>
      </c>
      <c r="H71" s="2" t="s">
        <v>53</v>
      </c>
      <c r="J71" s="2">
        <f t="shared" si="1"/>
        <v>3500</v>
      </c>
    </row>
    <row r="72" spans="1:10" x14ac:dyDescent="0.15">
      <c r="A72" s="2" t="s">
        <v>46</v>
      </c>
      <c r="B72" s="2" t="s">
        <v>47</v>
      </c>
      <c r="C72" s="2" t="s">
        <v>9</v>
      </c>
      <c r="D72" s="2" t="s">
        <v>42</v>
      </c>
      <c r="E72" s="2" t="s">
        <v>9</v>
      </c>
      <c r="F72" s="2" t="s">
        <v>20</v>
      </c>
      <c r="G72" s="2">
        <v>1700</v>
      </c>
      <c r="H72" s="2" t="s">
        <v>53</v>
      </c>
      <c r="J72" s="2">
        <f t="shared" si="1"/>
        <v>1700</v>
      </c>
    </row>
    <row r="73" spans="1:10" x14ac:dyDescent="0.15">
      <c r="A73" s="2" t="s">
        <v>48</v>
      </c>
      <c r="B73" s="2" t="s">
        <v>48</v>
      </c>
      <c r="C73" s="2" t="s">
        <v>9</v>
      </c>
      <c r="D73" s="2" t="s">
        <v>8</v>
      </c>
      <c r="E73" s="2" t="s">
        <v>9</v>
      </c>
      <c r="F73" s="2" t="s">
        <v>10</v>
      </c>
      <c r="G73" s="2">
        <v>0</v>
      </c>
      <c r="H73" s="2" t="s">
        <v>53</v>
      </c>
      <c r="J73" s="2">
        <f t="shared" si="1"/>
        <v>0</v>
      </c>
    </row>
    <row r="74" spans="1:10" x14ac:dyDescent="0.15">
      <c r="A74" s="2" t="s">
        <v>49</v>
      </c>
      <c r="B74" s="2" t="s">
        <v>49</v>
      </c>
      <c r="C74" s="2" t="s">
        <v>9</v>
      </c>
      <c r="D74" s="2" t="s">
        <v>8</v>
      </c>
      <c r="E74" s="2" t="s">
        <v>9</v>
      </c>
      <c r="F74" s="2" t="s">
        <v>10</v>
      </c>
      <c r="G74" s="2">
        <v>7200</v>
      </c>
      <c r="H74" s="2" t="s">
        <v>53</v>
      </c>
      <c r="J74" s="2">
        <f t="shared" si="1"/>
        <v>7200</v>
      </c>
    </row>
    <row r="75" spans="1:10" x14ac:dyDescent="0.15">
      <c r="A75" s="2" t="s">
        <v>50</v>
      </c>
      <c r="B75" s="2" t="s">
        <v>50</v>
      </c>
      <c r="C75" s="2" t="s">
        <v>9</v>
      </c>
      <c r="D75" s="2" t="s">
        <v>8</v>
      </c>
      <c r="E75" s="2" t="s">
        <v>9</v>
      </c>
      <c r="F75" s="2" t="s">
        <v>10</v>
      </c>
      <c r="G75" s="2">
        <v>700</v>
      </c>
      <c r="H75" s="2" t="s">
        <v>53</v>
      </c>
      <c r="J75" s="2">
        <f t="shared" si="1"/>
        <v>700</v>
      </c>
    </row>
    <row r="76" spans="1:10" x14ac:dyDescent="0.15">
      <c r="A76" s="2" t="s">
        <v>51</v>
      </c>
      <c r="B76" s="2" t="s">
        <v>51</v>
      </c>
      <c r="C76" s="2" t="s">
        <v>9</v>
      </c>
      <c r="D76" s="2" t="s">
        <v>8</v>
      </c>
      <c r="E76" s="2" t="s">
        <v>9</v>
      </c>
      <c r="F76" s="2" t="s">
        <v>10</v>
      </c>
      <c r="G76" s="2">
        <v>200</v>
      </c>
      <c r="H76" s="2" t="s">
        <v>53</v>
      </c>
      <c r="J76" s="2">
        <f t="shared" si="1"/>
        <v>200</v>
      </c>
    </row>
    <row r="77" spans="1:10" x14ac:dyDescent="0.15">
      <c r="A77" s="2" t="s">
        <v>54</v>
      </c>
      <c r="B77" s="2" t="s">
        <v>54</v>
      </c>
      <c r="C77" s="2" t="s">
        <v>9</v>
      </c>
      <c r="D77" s="2" t="s">
        <v>20</v>
      </c>
      <c r="E77" s="2" t="s">
        <v>9</v>
      </c>
      <c r="F77" s="2" t="s">
        <v>20</v>
      </c>
      <c r="G77" s="2">
        <v>160000</v>
      </c>
      <c r="H77" s="2" t="s">
        <v>11</v>
      </c>
      <c r="J77" s="2">
        <f t="shared" si="1"/>
        <v>160000</v>
      </c>
    </row>
    <row r="78" spans="1:10" x14ac:dyDescent="0.15">
      <c r="A78" s="7" t="s">
        <v>81</v>
      </c>
      <c r="B78" s="7" t="s">
        <v>65</v>
      </c>
      <c r="C78" s="3">
        <v>2</v>
      </c>
      <c r="D78" s="7" t="s">
        <v>8</v>
      </c>
      <c r="E78" s="7" t="s">
        <v>9</v>
      </c>
      <c r="F78" s="7" t="s">
        <v>55</v>
      </c>
      <c r="G78" s="7">
        <v>4985</v>
      </c>
      <c r="H78" s="7" t="s">
        <v>59</v>
      </c>
      <c r="I78" s="7"/>
      <c r="J78" s="7">
        <f t="shared" si="1"/>
        <v>9970</v>
      </c>
    </row>
    <row r="79" spans="1:10" x14ac:dyDescent="0.15">
      <c r="A79" s="7" t="s">
        <v>82</v>
      </c>
      <c r="B79" s="7" t="s">
        <v>88</v>
      </c>
      <c r="C79" s="3">
        <v>1</v>
      </c>
      <c r="D79" s="3" t="s">
        <v>66</v>
      </c>
      <c r="E79" s="3">
        <v>6</v>
      </c>
      <c r="F79" s="3" t="s">
        <v>67</v>
      </c>
      <c r="G79" s="8">
        <v>2650</v>
      </c>
      <c r="H79" s="7" t="s">
        <v>83</v>
      </c>
      <c r="I79" s="7"/>
      <c r="J79" s="7">
        <f>G79*E79*C79</f>
        <v>15900</v>
      </c>
    </row>
    <row r="80" spans="1:10" x14ac:dyDescent="0.15">
      <c r="A80" s="7" t="s">
        <v>85</v>
      </c>
      <c r="B80" s="7" t="s">
        <v>85</v>
      </c>
      <c r="C80" s="3">
        <v>1</v>
      </c>
      <c r="D80" s="3" t="s">
        <v>57</v>
      </c>
      <c r="E80" s="3">
        <v>7</v>
      </c>
      <c r="F80" s="3" t="s">
        <v>58</v>
      </c>
      <c r="G80" s="8">
        <v>200</v>
      </c>
      <c r="H80" s="7"/>
      <c r="I80" s="7"/>
      <c r="J80" s="7">
        <f t="shared" si="1"/>
        <v>1400</v>
      </c>
    </row>
    <row r="81" spans="1:10" ht="30" x14ac:dyDescent="0.15">
      <c r="A81" s="7" t="s">
        <v>84</v>
      </c>
      <c r="B81" s="7" t="s">
        <v>84</v>
      </c>
      <c r="C81" s="3">
        <v>1</v>
      </c>
      <c r="D81" s="3" t="s">
        <v>80</v>
      </c>
      <c r="E81" s="3">
        <v>1</v>
      </c>
      <c r="F81" s="3" t="s">
        <v>86</v>
      </c>
      <c r="G81" s="8">
        <v>15000</v>
      </c>
      <c r="H81" s="7" t="s">
        <v>87</v>
      </c>
      <c r="I81" s="7"/>
      <c r="J81" s="7">
        <f t="shared" si="1"/>
        <v>15000</v>
      </c>
    </row>
    <row r="82" spans="1:10" x14ac:dyDescent="0.15">
      <c r="A82" s="7" t="s">
        <v>77</v>
      </c>
      <c r="B82" s="7" t="s">
        <v>78</v>
      </c>
      <c r="C82" s="3">
        <v>1</v>
      </c>
      <c r="D82" s="3" t="s">
        <v>79</v>
      </c>
      <c r="E82" s="3">
        <v>1</v>
      </c>
      <c r="F82" s="3" t="s">
        <v>80</v>
      </c>
      <c r="G82" s="8">
        <v>810</v>
      </c>
      <c r="H82" s="7"/>
      <c r="I82" s="7"/>
      <c r="J82" s="7">
        <f t="shared" si="1"/>
        <v>810</v>
      </c>
    </row>
    <row r="83" spans="1:10" x14ac:dyDescent="0.15">
      <c r="A83" s="7" t="s">
        <v>92</v>
      </c>
      <c r="B83" s="7" t="s">
        <v>93</v>
      </c>
      <c r="C83" s="3">
        <v>1</v>
      </c>
      <c r="D83" s="7" t="s">
        <v>8</v>
      </c>
      <c r="E83" s="7" t="s">
        <v>9</v>
      </c>
      <c r="F83" s="7" t="s">
        <v>55</v>
      </c>
      <c r="G83" s="7">
        <v>1700</v>
      </c>
      <c r="H83" s="7"/>
      <c r="I83" s="7"/>
      <c r="J83" s="7">
        <f t="shared" si="1"/>
        <v>1700</v>
      </c>
    </row>
    <row r="84" spans="1:10" x14ac:dyDescent="0.15">
      <c r="A84" s="7" t="s">
        <v>94</v>
      </c>
      <c r="B84" s="7" t="s">
        <v>95</v>
      </c>
      <c r="C84" s="3">
        <v>1</v>
      </c>
      <c r="D84" s="7" t="s">
        <v>8</v>
      </c>
      <c r="E84" s="3">
        <v>2</v>
      </c>
      <c r="F84" s="7" t="s">
        <v>56</v>
      </c>
      <c r="G84" s="7">
        <v>600</v>
      </c>
      <c r="H84" s="7"/>
      <c r="I84" s="7"/>
      <c r="J84" s="7">
        <f t="shared" si="1"/>
        <v>1200</v>
      </c>
    </row>
    <row r="85" spans="1:10" x14ac:dyDescent="0.15">
      <c r="A85" s="7" t="s">
        <v>96</v>
      </c>
      <c r="B85" s="7" t="s">
        <v>97</v>
      </c>
      <c r="C85" s="3">
        <v>1</v>
      </c>
      <c r="D85" s="3" t="s">
        <v>57</v>
      </c>
      <c r="E85" s="3">
        <v>2</v>
      </c>
      <c r="F85" s="3" t="s">
        <v>58</v>
      </c>
      <c r="G85" s="7">
        <v>400</v>
      </c>
      <c r="H85" s="7"/>
      <c r="I85" s="7"/>
      <c r="J85" s="7">
        <f t="shared" si="1"/>
        <v>800</v>
      </c>
    </row>
    <row r="86" spans="1:10" ht="45" x14ac:dyDescent="0.15">
      <c r="A86" s="7" t="s">
        <v>98</v>
      </c>
      <c r="B86" s="7"/>
      <c r="C86" s="3">
        <v>10</v>
      </c>
      <c r="D86" s="7" t="s">
        <v>57</v>
      </c>
      <c r="E86" s="3">
        <v>1</v>
      </c>
      <c r="F86" s="7" t="s">
        <v>55</v>
      </c>
      <c r="G86" s="7">
        <v>4000</v>
      </c>
      <c r="H86" s="7"/>
      <c r="I86" s="7" t="s">
        <v>99</v>
      </c>
      <c r="J86" s="7">
        <f t="shared" si="1"/>
        <v>40000</v>
      </c>
    </row>
    <row r="87" spans="1:10" x14ac:dyDescent="0.15">
      <c r="A87" s="7" t="s">
        <v>60</v>
      </c>
      <c r="B87" s="7"/>
      <c r="C87" s="3">
        <v>100</v>
      </c>
      <c r="D87" s="7" t="s">
        <v>57</v>
      </c>
      <c r="E87" s="3">
        <v>1</v>
      </c>
      <c r="F87" s="7" t="s">
        <v>61</v>
      </c>
      <c r="G87" s="7">
        <v>300</v>
      </c>
      <c r="H87" s="7"/>
      <c r="I87" s="7"/>
      <c r="J87" s="7">
        <f t="shared" si="1"/>
        <v>30000</v>
      </c>
    </row>
    <row r="88" spans="1:10" x14ac:dyDescent="0.15">
      <c r="A88" s="7" t="s">
        <v>62</v>
      </c>
      <c r="B88" s="7"/>
      <c r="C88" s="3">
        <v>4</v>
      </c>
      <c r="D88" s="7" t="s">
        <v>57</v>
      </c>
      <c r="E88" s="3">
        <v>1</v>
      </c>
      <c r="F88" s="7" t="s">
        <v>61</v>
      </c>
      <c r="G88" s="7">
        <v>400</v>
      </c>
      <c r="H88" s="7"/>
      <c r="I88" s="7"/>
      <c r="J88" s="7">
        <f t="shared" si="1"/>
        <v>1600</v>
      </c>
    </row>
    <row r="89" spans="1:10" x14ac:dyDescent="0.15">
      <c r="A89" s="7" t="s">
        <v>63</v>
      </c>
      <c r="B89" s="7"/>
      <c r="C89" s="3">
        <v>100</v>
      </c>
      <c r="D89" s="7" t="s">
        <v>57</v>
      </c>
      <c r="E89" s="3">
        <v>1</v>
      </c>
      <c r="F89" s="7" t="s">
        <v>64</v>
      </c>
      <c r="G89" s="7">
        <v>100</v>
      </c>
      <c r="H89" s="7"/>
      <c r="I89" s="7"/>
      <c r="J89" s="7">
        <f t="shared" si="1"/>
        <v>10000</v>
      </c>
    </row>
    <row r="90" spans="1:10" x14ac:dyDescent="0.15">
      <c r="A90" s="7" t="s">
        <v>90</v>
      </c>
      <c r="B90" s="7"/>
      <c r="C90" s="3">
        <v>3</v>
      </c>
      <c r="D90" s="7" t="s">
        <v>91</v>
      </c>
      <c r="E90" s="3">
        <v>1</v>
      </c>
      <c r="F90" s="7" t="s">
        <v>61</v>
      </c>
      <c r="G90" s="7">
        <v>10000</v>
      </c>
      <c r="H90" s="7"/>
      <c r="I90" s="7"/>
      <c r="J90" s="7">
        <f t="shared" si="1"/>
        <v>30000</v>
      </c>
    </row>
    <row r="91" spans="1:10" x14ac:dyDescent="0.15">
      <c r="I91" s="9" t="s">
        <v>68</v>
      </c>
      <c r="J91" s="10">
        <f>SUM(J2:J90)</f>
        <v>1840000</v>
      </c>
    </row>
    <row r="92" spans="1:10" x14ac:dyDescent="0.15">
      <c r="I92" s="9" t="s">
        <v>69</v>
      </c>
      <c r="J92" s="10">
        <f>J91*1.06</f>
        <v>1950400</v>
      </c>
    </row>
  </sheetData>
  <phoneticPr fontId="1" type="noConversion"/>
  <pageMargins left="0.7" right="0.7" top="0.75" bottom="0.75" header="0.3" footer="0.3"/>
  <pageSetup paperSize="9" scale="47" orientation="portrait" horizontalDpi="4294967292" verticalDpi="4294967292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用户</cp:lastModifiedBy>
  <cp:lastPrinted>2018-12-14T06:32:29Z</cp:lastPrinted>
  <dcterms:created xsi:type="dcterms:W3CDTF">2018-11-13T03:03:52Z</dcterms:created>
  <dcterms:modified xsi:type="dcterms:W3CDTF">2018-12-14T06:34:31Z</dcterms:modified>
</cp:coreProperties>
</file>