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79E4E570-6F02-4ECA-8C33-CF38C28FC264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2" l="1"/>
  <c r="G40" i="2"/>
  <c r="G39" i="2"/>
  <c r="E26" i="2"/>
  <c r="F23" i="2"/>
  <c r="E23" i="2"/>
  <c r="G23" i="2"/>
  <c r="E22" i="2"/>
  <c r="E12" i="2"/>
  <c r="E13" i="2"/>
  <c r="E14" i="2"/>
  <c r="E15" i="2"/>
  <c r="E16" i="2"/>
  <c r="E17" i="2"/>
  <c r="E18" i="2"/>
  <c r="E19" i="2"/>
  <c r="E20" i="2"/>
  <c r="E21" i="2"/>
  <c r="E11" i="2"/>
  <c r="F42" i="2"/>
  <c r="G36" i="2"/>
  <c r="G35" i="2"/>
  <c r="D35" i="2"/>
  <c r="D34" i="2"/>
  <c r="D33" i="2"/>
  <c r="B26" i="2"/>
  <c r="H26" i="2" l="1"/>
</calcChain>
</file>

<file path=xl/sharedStrings.xml><?xml version="1.0" encoding="utf-8"?>
<sst xmlns="http://schemas.openxmlformats.org/spreadsheetml/2006/main" count="79" uniqueCount="48">
  <si>
    <t>【员工差旅报销单】</t>
  </si>
  <si>
    <t>姓名: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</si>
  <si>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</si>
  <si>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</si>
  <si>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</si>
  <si>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</si>
  <si>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</si>
  <si>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</si>
  <si>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</si>
  <si>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</si>
  <si>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</si>
  <si>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</si>
  <si>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</si>
  <si>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</si>
  <si>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</si>
  <si>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</si>
  <si>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</si>
  <si>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</si>
  <si>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</si>
  <si>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</si>
  <si>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</si>
  <si>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</si>
  <si>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</si>
  <si>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</si>
  <si>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</si>
  <si>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</si>
  <si>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</si>
  <si>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</si>
  <si>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</si>
  <si>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</si>
  <si>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</si>
  <si>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每天金额</t>
  </si>
  <si>
    <t>天数</t>
  </si>
  <si>
    <t>安黎欢</t>
    <phoneticPr fontId="8" type="noConversion"/>
  </si>
  <si>
    <t>项目经理</t>
    <phoneticPr fontId="8" type="noConversion"/>
  </si>
  <si>
    <t>详见打车明细清单</t>
    <phoneticPr fontId="8" type="noConversion"/>
  </si>
  <si>
    <t>2022.12.25-12.30</t>
    <phoneticPr fontId="8" type="noConversion"/>
  </si>
  <si>
    <t>2023.01.06</t>
    <phoneticPr fontId="8" type="noConversion"/>
  </si>
  <si>
    <t>HMEA-230115-HCB726</t>
    <phoneticPr fontId="8" type="noConversion"/>
  </si>
  <si>
    <t>出差日期</t>
    <phoneticPr fontId="8" type="noConversion"/>
  </si>
  <si>
    <t>25日餐费</t>
    <phoneticPr fontId="8" type="noConversion"/>
  </si>
  <si>
    <t>27日餐费</t>
    <phoneticPr fontId="8" type="noConversion"/>
  </si>
  <si>
    <t>28日餐费</t>
    <phoneticPr fontId="8" type="noConversion"/>
  </si>
  <si>
    <t>29日餐费</t>
    <phoneticPr fontId="8" type="noConversion"/>
  </si>
  <si>
    <t>吉林</t>
    <phoneticPr fontId="8" type="noConversion"/>
  </si>
  <si>
    <t>12月26日-12月30</t>
    <phoneticPr fontId="8" type="noConversion"/>
  </si>
  <si>
    <t>总金额</t>
    <phoneticPr fontId="8" type="noConversion"/>
  </si>
  <si>
    <t>北京-吉林高铁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</si>
</sst>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9" fillId="3" borderId="8" xfId="2" applyFont="1" applyFill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4" fillId="0" borderId="6" xfId="2" applyFont="1" applyBorder="1" applyAlignment="1">
      <alignment vertical="center"/>
    </xf>
    <xf numFmtId="0" fontId="9" fillId="3" borderId="8" xfId="2" applyFont="1" applyFill="1" applyBorder="1" applyAlignment="1">
      <alignment horizontal="center"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58" fontId="9" fillId="3" borderId="8" xfId="2" applyNumberFormat="1" applyFont="1" applyFill="1" applyBorder="1" applyAlignment="1">
      <alignment horizontal="center" vertical="center"/>
    </xf>
    <xf numFmtId="177" fontId="9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2</xdr:col>
      <xdr:colOff>641350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topLeftCell="A16" zoomScaleNormal="100" workbookViewId="0">
      <selection activeCell="H26" sqref="H26"/>
    </sheetView>
  </sheetViews>
  <sheetFormatPr defaultColWidth="9" defaultRowHeight="14" x14ac:dyDescent="0.25"/>
  <cols>
    <col min="1" max="1" width="1.453125" customWidth="1"/>
    <col min="2" max="2" width="8.453125" customWidth="1"/>
    <col min="3" max="3" width="12.08984375" customWidth="1"/>
    <col min="4" max="4" width="18" style="50" customWidth="1"/>
    <col min="5" max="6" width="11.1796875" bestFit="1" customWidth="1"/>
    <col min="7" max="7" width="13" bestFit="1" customWidth="1"/>
    <col min="8" max="8" width="27.36328125" customWidth="1"/>
  </cols>
  <sheetData>
    <row r="1" spans="2:8" x14ac:dyDescent="0.25">
      <c r="B1" s="1"/>
      <c r="C1" s="1"/>
      <c r="D1" s="47"/>
      <c r="E1" s="1"/>
      <c r="F1" s="1"/>
      <c r="G1" s="1"/>
      <c r="H1" s="1"/>
    </row>
    <row r="3" spans="2:8" ht="17.5" x14ac:dyDescent="0.25">
      <c r="B3" s="41" t="s">
        <v>0</v>
      </c>
      <c r="C3" s="41"/>
      <c r="D3" s="41"/>
      <c r="E3" s="41"/>
      <c r="F3" s="41"/>
      <c r="G3" s="41"/>
      <c r="H3" s="41"/>
    </row>
    <row r="4" spans="2:8" ht="20.149999999999999" customHeight="1" x14ac:dyDescent="0.25">
      <c r="B4" s="2"/>
      <c r="C4" s="2"/>
      <c r="D4" s="48"/>
      <c r="E4" s="2"/>
      <c r="F4" s="2"/>
      <c r="G4" s="2"/>
      <c r="H4" s="17"/>
    </row>
    <row r="5" spans="2:8" ht="20.149999999999999" customHeight="1" x14ac:dyDescent="0.25">
      <c r="B5" s="3"/>
      <c r="C5" s="4" t="s">
        <v>1</v>
      </c>
      <c r="D5" s="44" t="s">
        <v>33</v>
      </c>
      <c r="E5" s="35"/>
      <c r="F5" s="4" t="s">
        <v>2</v>
      </c>
      <c r="G5" s="44" t="s">
        <v>34</v>
      </c>
      <c r="H5" s="36"/>
    </row>
    <row r="6" spans="2:8" ht="20.149999999999999" customHeight="1" x14ac:dyDescent="0.25">
      <c r="B6" s="5"/>
      <c r="C6" s="7" t="s">
        <v>4</v>
      </c>
      <c r="D6" s="37" t="s">
        <v>5</v>
      </c>
      <c r="E6" s="37"/>
      <c r="F6" s="7" t="s">
        <v>6</v>
      </c>
      <c r="G6" s="37" t="s">
        <v>7</v>
      </c>
      <c r="H6" s="38"/>
    </row>
    <row r="7" spans="2:8" ht="20.149999999999999" customHeight="1" x14ac:dyDescent="0.25">
      <c r="B7" s="5"/>
      <c r="C7" s="7" t="s">
        <v>8</v>
      </c>
      <c r="D7" s="42" t="s">
        <v>36</v>
      </c>
      <c r="E7" s="37"/>
      <c r="F7" s="7" t="s">
        <v>9</v>
      </c>
      <c r="G7" s="42" t="s">
        <v>37</v>
      </c>
      <c r="H7" s="38"/>
    </row>
    <row r="8" spans="2:8" ht="20.149999999999999" customHeight="1" x14ac:dyDescent="0.25">
      <c r="B8" s="8"/>
      <c r="C8" s="9"/>
      <c r="D8" s="10"/>
      <c r="E8" s="10"/>
      <c r="F8" s="9" t="s">
        <v>10</v>
      </c>
      <c r="G8" s="43" t="s">
        <v>38</v>
      </c>
      <c r="H8" s="34"/>
    </row>
    <row r="9" spans="2:8" ht="20.149999999999999" customHeight="1" x14ac:dyDescent="0.25">
      <c r="B9" s="6"/>
      <c r="C9" s="6"/>
      <c r="D9" s="49"/>
      <c r="E9" s="6"/>
      <c r="F9" s="6"/>
      <c r="G9" s="6"/>
      <c r="H9" s="6"/>
    </row>
    <row r="10" spans="2:8" ht="20.149999999999999" customHeight="1" x14ac:dyDescent="0.25">
      <c r="B10" s="11" t="s">
        <v>11</v>
      </c>
      <c r="C10" s="11" t="s">
        <v>12</v>
      </c>
      <c r="D10" s="11" t="s">
        <v>13</v>
      </c>
      <c r="E10" s="13" t="s">
        <v>14</v>
      </c>
      <c r="F10" s="12" t="s">
        <v>15</v>
      </c>
      <c r="G10" s="45" t="s">
        <v>16</v>
      </c>
      <c r="H10" s="13" t="s">
        <v>17</v>
      </c>
    </row>
    <row r="11" spans="2:8" ht="20.149999999999999" customHeight="1" x14ac:dyDescent="0.25">
      <c r="B11" s="24">
        <v>1</v>
      </c>
      <c r="C11" s="31" t="s">
        <v>18</v>
      </c>
      <c r="D11" s="24" t="s">
        <v>19</v>
      </c>
      <c r="E11" s="14">
        <f>F11+G11</f>
        <v>532</v>
      </c>
      <c r="F11" s="14">
        <v>532</v>
      </c>
      <c r="G11" s="18"/>
      <c r="H11" s="27" t="s">
        <v>47</v>
      </c>
    </row>
    <row r="12" spans="2:8" ht="20.149999999999999" customHeight="1" x14ac:dyDescent="0.25">
      <c r="B12" s="24">
        <v>2</v>
      </c>
      <c r="C12" s="32"/>
      <c r="D12" s="25" t="s">
        <v>20</v>
      </c>
      <c r="E12" s="14">
        <f t="shared" ref="E12:E21" si="0">F12+G12</f>
        <v>8.19</v>
      </c>
      <c r="F12" s="14">
        <v>8.19</v>
      </c>
      <c r="G12" s="18"/>
      <c r="H12" s="27" t="s">
        <v>35</v>
      </c>
    </row>
    <row r="13" spans="2:8" ht="20.149999999999999" customHeight="1" x14ac:dyDescent="0.25">
      <c r="B13" s="24">
        <v>3</v>
      </c>
      <c r="C13" s="32"/>
      <c r="D13" s="25" t="s">
        <v>20</v>
      </c>
      <c r="E13" s="14">
        <f t="shared" si="0"/>
        <v>16.05</v>
      </c>
      <c r="F13" s="14">
        <v>16.05</v>
      </c>
      <c r="G13" s="18"/>
      <c r="H13" s="27" t="s">
        <v>35</v>
      </c>
    </row>
    <row r="14" spans="2:8" ht="20.149999999999999" customHeight="1" x14ac:dyDescent="0.25">
      <c r="B14" s="24">
        <v>4</v>
      </c>
      <c r="C14" s="32"/>
      <c r="D14" s="25" t="s">
        <v>20</v>
      </c>
      <c r="E14" s="14">
        <f t="shared" si="0"/>
        <v>12.74</v>
      </c>
      <c r="F14" s="14">
        <v>12.74</v>
      </c>
      <c r="G14" s="18"/>
      <c r="H14" s="27" t="s">
        <v>35</v>
      </c>
    </row>
    <row r="15" spans="2:8" ht="20.149999999999999" customHeight="1" x14ac:dyDescent="0.25">
      <c r="B15" s="24">
        <v>5</v>
      </c>
      <c r="C15" s="32"/>
      <c r="D15" s="25" t="s">
        <v>20</v>
      </c>
      <c r="E15" s="14">
        <f t="shared" si="0"/>
        <v>6</v>
      </c>
      <c r="F15" s="14">
        <v>6</v>
      </c>
      <c r="G15" s="18"/>
      <c r="H15" s="27" t="s">
        <v>35</v>
      </c>
    </row>
    <row r="16" spans="2:8" ht="20.149999999999999" customHeight="1" x14ac:dyDescent="0.25">
      <c r="B16" s="24">
        <v>6</v>
      </c>
      <c r="C16" s="32"/>
      <c r="D16" s="25" t="s">
        <v>20</v>
      </c>
      <c r="E16" s="14">
        <f t="shared" si="0"/>
        <v>102.5</v>
      </c>
      <c r="F16" s="14">
        <v>102.5</v>
      </c>
      <c r="G16" s="18"/>
      <c r="H16" s="27" t="s">
        <v>35</v>
      </c>
    </row>
    <row r="17" spans="1:8" ht="20.149999999999999" customHeight="1" x14ac:dyDescent="0.25">
      <c r="B17" s="24">
        <v>7</v>
      </c>
      <c r="C17" s="32"/>
      <c r="D17" s="25" t="s">
        <v>20</v>
      </c>
      <c r="E17" s="14">
        <f t="shared" si="0"/>
        <v>139.16</v>
      </c>
      <c r="F17" s="14">
        <v>139.16</v>
      </c>
      <c r="G17" s="18"/>
      <c r="H17" s="27" t="s">
        <v>35</v>
      </c>
    </row>
    <row r="18" spans="1:8" ht="20.149999999999999" customHeight="1" x14ac:dyDescent="0.25">
      <c r="B18" s="24">
        <v>8</v>
      </c>
      <c r="C18" s="32"/>
      <c r="D18" s="25" t="s">
        <v>20</v>
      </c>
      <c r="E18" s="14">
        <f t="shared" si="0"/>
        <v>264.45</v>
      </c>
      <c r="F18" s="14">
        <v>264.45</v>
      </c>
      <c r="G18" s="18"/>
      <c r="H18" s="27" t="s">
        <v>35</v>
      </c>
    </row>
    <row r="19" spans="1:8" ht="20.149999999999999" customHeight="1" x14ac:dyDescent="0.25">
      <c r="B19" s="24">
        <v>9</v>
      </c>
      <c r="C19" s="32"/>
      <c r="D19" s="24" t="s">
        <v>21</v>
      </c>
      <c r="E19" s="14">
        <f t="shared" si="0"/>
        <v>46.19</v>
      </c>
      <c r="F19" s="14">
        <v>24</v>
      </c>
      <c r="G19" s="18">
        <v>22.19</v>
      </c>
      <c r="H19" s="27" t="s">
        <v>40</v>
      </c>
    </row>
    <row r="20" spans="1:8" ht="20.149999999999999" customHeight="1" x14ac:dyDescent="0.25">
      <c r="B20" s="24">
        <v>10</v>
      </c>
      <c r="C20" s="32"/>
      <c r="D20" s="24" t="s">
        <v>21</v>
      </c>
      <c r="E20" s="14">
        <f t="shared" si="0"/>
        <v>24</v>
      </c>
      <c r="F20" s="14">
        <v>24</v>
      </c>
      <c r="G20" s="18"/>
      <c r="H20" s="27" t="s">
        <v>41</v>
      </c>
    </row>
    <row r="21" spans="1:8" ht="20.149999999999999" customHeight="1" x14ac:dyDescent="0.25">
      <c r="B21" s="24">
        <v>11</v>
      </c>
      <c r="C21" s="32"/>
      <c r="D21" s="24" t="s">
        <v>21</v>
      </c>
      <c r="E21" s="14">
        <f t="shared" si="0"/>
        <v>18.7</v>
      </c>
      <c r="F21" s="14"/>
      <c r="G21" s="18">
        <v>18.7</v>
      </c>
      <c r="H21" s="27" t="s">
        <v>42</v>
      </c>
    </row>
    <row r="22" spans="1:8" ht="20.149999999999999" customHeight="1" x14ac:dyDescent="0.25">
      <c r="B22" s="24">
        <v>12</v>
      </c>
      <c r="C22" s="51"/>
      <c r="D22" s="24" t="s">
        <v>21</v>
      </c>
      <c r="E22" s="14">
        <f>F22+G22</f>
        <v>32.700000000000003</v>
      </c>
      <c r="F22" s="14"/>
      <c r="G22" s="18">
        <v>32.700000000000003</v>
      </c>
      <c r="H22" s="27" t="s">
        <v>43</v>
      </c>
    </row>
    <row r="23" spans="1:8" ht="20.149999999999999" customHeight="1" x14ac:dyDescent="0.25">
      <c r="B23" s="28" t="s">
        <v>22</v>
      </c>
      <c r="C23" s="29"/>
      <c r="D23" s="30"/>
      <c r="E23" s="15">
        <f>SUM(E11:E22)</f>
        <v>1202.68</v>
      </c>
      <c r="F23" s="15">
        <f>SUM(F11:F22)</f>
        <v>1129.0899999999999</v>
      </c>
      <c r="G23" s="26">
        <f>SUM(G11:G22)</f>
        <v>73.59</v>
      </c>
      <c r="H23" s="19"/>
    </row>
    <row r="24" spans="1:8" ht="20.149999999999999" customHeight="1" x14ac:dyDescent="0.25">
      <c r="B24" s="6"/>
      <c r="C24" s="6"/>
      <c r="D24" s="49"/>
      <c r="E24" s="6"/>
      <c r="F24" s="6"/>
      <c r="G24" s="20"/>
      <c r="H24" s="6"/>
    </row>
    <row r="25" spans="1:8" ht="20.149999999999999" customHeight="1" x14ac:dyDescent="0.25">
      <c r="B25" s="39" t="s">
        <v>15</v>
      </c>
      <c r="C25" s="39"/>
      <c r="D25" s="39"/>
      <c r="E25" s="39" t="s">
        <v>23</v>
      </c>
      <c r="F25" s="39"/>
      <c r="G25" s="39"/>
      <c r="H25" s="13" t="s">
        <v>24</v>
      </c>
    </row>
    <row r="26" spans="1:8" ht="20.149999999999999" customHeight="1" x14ac:dyDescent="0.25">
      <c r="B26" s="40">
        <f>F23</f>
        <v>1129.0899999999999</v>
      </c>
      <c r="C26" s="40"/>
      <c r="D26" s="40"/>
      <c r="E26" s="40">
        <f>G23</f>
        <v>73.59</v>
      </c>
      <c r="F26" s="40"/>
      <c r="G26" s="40"/>
      <c r="H26" s="21">
        <f>SUM(B26:G26)</f>
        <v>1202.6799999999998</v>
      </c>
    </row>
    <row r="27" spans="1:8" ht="20.149999999999999" customHeight="1" x14ac:dyDescent="0.25">
      <c r="B27" s="6"/>
      <c r="C27" s="6"/>
      <c r="D27" s="49"/>
      <c r="E27" s="6"/>
      <c r="F27" s="6"/>
      <c r="G27" s="6"/>
      <c r="H27" s="6"/>
    </row>
    <row r="28" spans="1:8" ht="20.149999999999999" customHeight="1" x14ac:dyDescent="0.25">
      <c r="B28" s="6" t="s">
        <v>25</v>
      </c>
      <c r="C28" s="6"/>
      <c r="D28" s="49" t="s">
        <v>26</v>
      </c>
      <c r="E28" s="6" t="s">
        <v>27</v>
      </c>
      <c r="F28" s="6"/>
      <c r="G28" s="6" t="s">
        <v>28</v>
      </c>
      <c r="H28" s="6"/>
    </row>
    <row r="31" spans="1:8" ht="17.5" x14ac:dyDescent="0.25">
      <c r="A31" s="41" t="s">
        <v>29</v>
      </c>
      <c r="B31" s="41"/>
      <c r="C31" s="41"/>
      <c r="D31" s="41"/>
      <c r="E31" s="41"/>
      <c r="F31" s="41"/>
      <c r="G31" s="41"/>
      <c r="H31" s="41"/>
    </row>
    <row r="33" spans="2:8" ht="20.149999999999999" customHeight="1" x14ac:dyDescent="0.25">
      <c r="B33" s="3"/>
      <c r="C33" s="4" t="s">
        <v>1</v>
      </c>
      <c r="D33" s="35" t="str">
        <f>D5</f>
        <v>安黎欢</v>
      </c>
      <c r="E33" s="35"/>
      <c r="F33" s="4" t="s">
        <v>2</v>
      </c>
      <c r="G33" s="35" t="s">
        <v>3</v>
      </c>
      <c r="H33" s="36"/>
    </row>
    <row r="34" spans="2:8" ht="20.149999999999999" customHeight="1" x14ac:dyDescent="0.25">
      <c r="B34" s="5"/>
      <c r="C34" s="7" t="s">
        <v>4</v>
      </c>
      <c r="D34" s="37" t="str">
        <f>D6</f>
        <v>北京</v>
      </c>
      <c r="E34" s="37"/>
      <c r="F34" s="7" t="s">
        <v>6</v>
      </c>
      <c r="G34" s="37" t="s">
        <v>7</v>
      </c>
      <c r="H34" s="38"/>
    </row>
    <row r="35" spans="2:8" ht="20.149999999999999" customHeight="1" x14ac:dyDescent="0.25">
      <c r="B35" s="5"/>
      <c r="C35" s="7" t="s">
        <v>8</v>
      </c>
      <c r="D35" s="37" t="str">
        <f>D7</f>
        <v>2022.12.25-12.30</v>
      </c>
      <c r="E35" s="37"/>
      <c r="F35" s="7" t="s">
        <v>9</v>
      </c>
      <c r="G35" s="37" t="str">
        <f>G7</f>
        <v>2023.01.06</v>
      </c>
      <c r="H35" s="38"/>
    </row>
    <row r="36" spans="2:8" ht="20.149999999999999" customHeight="1" x14ac:dyDescent="0.25">
      <c r="B36" s="8"/>
      <c r="C36" s="9"/>
      <c r="D36" s="10"/>
      <c r="E36" s="10"/>
      <c r="F36" s="9" t="s">
        <v>10</v>
      </c>
      <c r="G36" s="33" t="str">
        <f>G8</f>
        <v>HMEA-230115-HCB726</v>
      </c>
      <c r="H36" s="34"/>
    </row>
    <row r="37" spans="2:8" ht="20.149999999999999" customHeight="1" x14ac:dyDescent="0.25"/>
    <row r="38" spans="2:8" ht="20.149999999999999" customHeight="1" x14ac:dyDescent="0.25">
      <c r="B38" s="25"/>
      <c r="C38" s="16" t="s">
        <v>30</v>
      </c>
      <c r="D38" s="46" t="s">
        <v>39</v>
      </c>
      <c r="E38" s="14" t="s">
        <v>31</v>
      </c>
      <c r="F38" s="14" t="s">
        <v>32</v>
      </c>
      <c r="G38" s="54" t="s">
        <v>46</v>
      </c>
      <c r="H38" s="22" t="s">
        <v>17</v>
      </c>
    </row>
    <row r="39" spans="2:8" ht="20.149999999999999" customHeight="1" x14ac:dyDescent="0.25">
      <c r="B39" s="25">
        <v>1</v>
      </c>
      <c r="C39" s="52" t="s">
        <v>44</v>
      </c>
      <c r="D39" s="53">
        <v>45285</v>
      </c>
      <c r="E39" s="14">
        <v>200</v>
      </c>
      <c r="F39" s="14">
        <v>1</v>
      </c>
      <c r="G39" s="18">
        <f>E39*F39</f>
        <v>200</v>
      </c>
      <c r="H39" s="23"/>
    </row>
    <row r="40" spans="2:8" ht="20.149999999999999" customHeight="1" x14ac:dyDescent="0.25">
      <c r="B40" s="25">
        <v>2</v>
      </c>
      <c r="C40" s="52" t="s">
        <v>44</v>
      </c>
      <c r="D40" s="46" t="s">
        <v>45</v>
      </c>
      <c r="E40" s="14">
        <v>100</v>
      </c>
      <c r="F40" s="14">
        <v>5</v>
      </c>
      <c r="G40" s="18">
        <f>E40*F40</f>
        <v>500</v>
      </c>
      <c r="H40" s="23"/>
    </row>
    <row r="41" spans="2:8" ht="20.149999999999999" customHeight="1" x14ac:dyDescent="0.25">
      <c r="B41" s="25">
        <v>3</v>
      </c>
      <c r="C41" s="16"/>
      <c r="D41" s="25"/>
      <c r="E41" s="14"/>
      <c r="F41" s="14"/>
      <c r="G41" s="18"/>
      <c r="H41" s="23"/>
    </row>
    <row r="42" spans="2:8" ht="20.149999999999999" customHeight="1" x14ac:dyDescent="0.25">
      <c r="B42" s="28" t="s">
        <v>22</v>
      </c>
      <c r="C42" s="29"/>
      <c r="D42" s="30"/>
      <c r="E42" s="15"/>
      <c r="F42" s="15">
        <f>SUM(F24:F41)</f>
        <v>6</v>
      </c>
      <c r="G42" s="26">
        <f>SUM(G39:G41)</f>
        <v>700</v>
      </c>
      <c r="H42" s="19"/>
    </row>
    <row r="43" spans="2:8" ht="20.149999999999999" customHeight="1" x14ac:dyDescent="0.25">
      <c r="B43" s="6" t="s">
        <v>25</v>
      </c>
      <c r="C43" s="6"/>
      <c r="D43" s="49" t="s">
        <v>26</v>
      </c>
      <c r="E43" s="6" t="s">
        <v>27</v>
      </c>
      <c r="F43" s="6"/>
      <c r="G43" s="6" t="s">
        <v>28</v>
      </c>
      <c r="H43" s="6"/>
    </row>
  </sheetData>
  <mergeCells count="23">
    <mergeCell ref="B3:H3"/>
    <mergeCell ref="D5:E5"/>
    <mergeCell ref="G5:H5"/>
    <mergeCell ref="D6:E6"/>
    <mergeCell ref="G6:H6"/>
    <mergeCell ref="D7:E7"/>
    <mergeCell ref="G7:H7"/>
    <mergeCell ref="G8:H8"/>
    <mergeCell ref="C11:C22"/>
    <mergeCell ref="B23:D23"/>
    <mergeCell ref="B25:D25"/>
    <mergeCell ref="E25:G25"/>
    <mergeCell ref="B26:D26"/>
    <mergeCell ref="E26:G26"/>
    <mergeCell ref="A31:H31"/>
    <mergeCell ref="D33:E33"/>
    <mergeCell ref="G33:H33"/>
    <mergeCell ref="D34:E34"/>
    <mergeCell ref="G34:H34"/>
    <mergeCell ref="D35:E35"/>
    <mergeCell ref="G35:H35"/>
    <mergeCell ref="B42:D42"/>
    <mergeCell ref="G36:H36"/>
  </mergeCells>
  <phoneticPr fontId="8" type="noConversion"/>
  <pageMargins left="0.7" right="0.7" top="0.75" bottom="0.75" header="0.3" footer="0.3"/>
  <pageSetup paperSize="9" scale="87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2023-01-06T03:25:36Z</cp:lastPrinted>
  <dcterms:created xsi:type="dcterms:W3CDTF">2014-04-15T08:52:00Z</dcterms:created>
  <dcterms:modified xsi:type="dcterms:W3CDTF">2023-01-06T03:26:44Z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