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9005"/>
  <workbookPr/>
  <mc:AlternateContent xmlns:mc="http://schemas.openxmlformats.org/markup-compatibility/2006">
    <mc:Choice Requires="x15">
      <x15ac:absPath xmlns:x15ac="http://schemas.microsoft.com/office/spreadsheetml/2010/11/ac" url="/Users/dujian/Desktop/用友新产品发布会/结算/"/>
    </mc:Choice>
  </mc:AlternateContent>
  <bookViews>
    <workbookView xWindow="0" yWindow="460" windowWidth="28660" windowHeight="16520" tabRatio="949" activeTab="6"/>
  </bookViews>
  <sheets>
    <sheet name="会展总计" sheetId="37" r:id="rId1"/>
    <sheet name="创意设计部分" sheetId="38" r:id="rId2"/>
    <sheet name="物料制作" sheetId="39" r:id="rId3"/>
    <sheet name="舞台搭建&amp;AV设备" sheetId="40" r:id="rId4"/>
    <sheet name="场外搭建" sheetId="41" r:id="rId5"/>
    <sheet name="多媒体制作" sheetId="42" r:id="rId6"/>
    <sheet name="增加项目" sheetId="43" r:id="rId7"/>
  </sheets>
  <definedNames>
    <definedName name="_xlnm.Print_Area" localSheetId="1">创意设计部分!$A$1:$G$16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0" i="42" l="1"/>
  <c r="H12" i="42"/>
  <c r="B14" i="42"/>
  <c r="H10" i="41"/>
  <c r="H11" i="41"/>
  <c r="H12" i="41"/>
  <c r="H13" i="41"/>
  <c r="H14" i="41"/>
  <c r="H15" i="41"/>
  <c r="H16" i="41"/>
  <c r="H17" i="41"/>
  <c r="B18" i="41"/>
  <c r="B56" i="40"/>
  <c r="H13" i="42"/>
  <c r="B14" i="38"/>
  <c r="D9" i="37"/>
  <c r="G10" i="39"/>
  <c r="B12" i="39"/>
  <c r="D10" i="37"/>
  <c r="D11" i="37"/>
  <c r="D13" i="37"/>
  <c r="D12" i="37"/>
  <c r="H10" i="43"/>
  <c r="H11" i="43"/>
  <c r="H12" i="43"/>
  <c r="B15" i="43"/>
  <c r="D14" i="37"/>
  <c r="D15" i="37"/>
  <c r="D16" i="37"/>
  <c r="D17" i="37"/>
  <c r="E16" i="43"/>
  <c r="H16" i="43"/>
  <c r="B17" i="43"/>
  <c r="H55" i="40"/>
  <c r="H54" i="40"/>
  <c r="H53" i="40"/>
  <c r="H52" i="40"/>
  <c r="H51" i="40"/>
  <c r="H50" i="40"/>
  <c r="H49" i="40"/>
  <c r="H48" i="40"/>
  <c r="H47" i="40"/>
  <c r="H46" i="40"/>
  <c r="H45" i="40"/>
  <c r="H44" i="40"/>
  <c r="H43" i="40"/>
  <c r="H42" i="40"/>
  <c r="H41" i="40"/>
  <c r="H40" i="40"/>
  <c r="H39" i="40"/>
  <c r="H38" i="40"/>
  <c r="H37" i="40"/>
  <c r="H36" i="40"/>
  <c r="H35" i="40"/>
  <c r="H34" i="40"/>
  <c r="H33" i="40"/>
  <c r="H32" i="40"/>
  <c r="H31" i="40"/>
  <c r="H30" i="40"/>
  <c r="H29" i="40"/>
  <c r="H28" i="40"/>
  <c r="H27" i="40"/>
  <c r="H26" i="40"/>
  <c r="H25" i="40"/>
  <c r="H24" i="40"/>
  <c r="H23" i="40"/>
  <c r="H22" i="40"/>
  <c r="H21" i="40"/>
  <c r="H20" i="40"/>
  <c r="H19" i="40"/>
  <c r="H18" i="40"/>
  <c r="H17" i="40"/>
  <c r="H16" i="40"/>
  <c r="H15" i="40"/>
  <c r="H14" i="40"/>
  <c r="H13" i="40"/>
  <c r="H12" i="40"/>
  <c r="H11" i="40"/>
  <c r="H10" i="40"/>
  <c r="E13" i="39"/>
  <c r="G10" i="38"/>
  <c r="E57" i="40"/>
  <c r="G13" i="39"/>
  <c r="B14" i="39"/>
  <c r="E15" i="42"/>
  <c r="E15" i="38"/>
  <c r="E19" i="41"/>
  <c r="H19" i="41"/>
  <c r="B20" i="41"/>
  <c r="H57" i="40"/>
  <c r="B58" i="40"/>
  <c r="G15" i="38"/>
  <c r="B16" i="38"/>
  <c r="G15" i="42"/>
  <c r="B16" i="42"/>
</calcChain>
</file>

<file path=xl/sharedStrings.xml><?xml version="1.0" encoding="utf-8"?>
<sst xmlns="http://schemas.openxmlformats.org/spreadsheetml/2006/main" count="334" uniqueCount="213">
  <si>
    <t>序号</t>
    <phoneticPr fontId="16" type="noConversion"/>
  </si>
  <si>
    <t>用友云新品发布报价单</t>
    <rPh sb="0" eb="1">
      <t>yong'you</t>
    </rPh>
    <rPh sb="2" eb="3">
      <t>wang'luo</t>
    </rPh>
    <rPh sb="4" eb="5">
      <t>yuan'gong</t>
    </rPh>
    <rPh sb="6" eb="7">
      <t>nian</t>
    </rPh>
    <rPh sb="8" eb="9">
      <t>bao'j'dan</t>
    </rPh>
    <phoneticPr fontId="20" type="noConversion"/>
  </si>
  <si>
    <t>致
To</t>
    <phoneticPr fontId="16" type="noConversion"/>
  </si>
  <si>
    <t>供应商标识:
Agency Logo:</t>
    <phoneticPr fontId="16" type="noConversion"/>
  </si>
  <si>
    <t>相关产品
Product</t>
    <phoneticPr fontId="16" type="noConversion"/>
  </si>
  <si>
    <t>供应商名称:
Agency Name</t>
    <phoneticPr fontId="16" type="noConversion"/>
  </si>
  <si>
    <t>工作名称
Job Description</t>
  </si>
  <si>
    <t>电话:
Tel:</t>
  </si>
  <si>
    <t>工作编号
Job No.</t>
  </si>
  <si>
    <t>联系人:
Contact:</t>
  </si>
  <si>
    <t>预计完成日期:
Estimated comPleted date</t>
    <phoneticPr fontId="20" type="noConversion"/>
  </si>
  <si>
    <r>
      <t xml:space="preserve">邮箱：
</t>
    </r>
    <r>
      <rPr>
        <b/>
        <sz val="10"/>
        <rFont val="微软雅黑"/>
        <family val="2"/>
        <charset val="134"/>
      </rPr>
      <t>E-mail:</t>
    </r>
    <phoneticPr fontId="20" type="noConversion"/>
  </si>
  <si>
    <t>服务类目</t>
    <phoneticPr fontId="16" type="noConversion"/>
  </si>
  <si>
    <t>预算小计（CNY）</t>
    <phoneticPr fontId="16" type="noConversion"/>
  </si>
  <si>
    <t>说明</t>
    <phoneticPr fontId="16" type="noConversion"/>
  </si>
  <si>
    <t>创意设计</t>
    <phoneticPr fontId="16" type="noConversion"/>
  </si>
  <si>
    <t>物料制作</t>
    <rPh sb="0" eb="1">
      <t>wu'liao</t>
    </rPh>
    <rPh sb="2" eb="3">
      <t>zhi'zuo</t>
    </rPh>
    <phoneticPr fontId="16" type="noConversion"/>
  </si>
  <si>
    <t>舞台搭建&amp;AV设备</t>
    <rPh sb="0" eb="1">
      <t>wu'tai</t>
    </rPh>
    <rPh sb="2" eb="3">
      <t>da'jian</t>
    </rPh>
    <rPh sb="7" eb="8">
      <t>she'bie</t>
    </rPh>
    <phoneticPr fontId="20" type="noConversion"/>
  </si>
  <si>
    <t>场外搭建</t>
    <rPh sb="0" eb="1">
      <t>chang'wai</t>
    </rPh>
    <rPh sb="2" eb="3">
      <t>da'jian</t>
    </rPh>
    <phoneticPr fontId="20" type="noConversion"/>
  </si>
  <si>
    <t>摄影摄像</t>
    <rPh sb="0" eb="1">
      <t>duo'mei'tizhi'zuo</t>
    </rPh>
    <phoneticPr fontId="20" type="noConversion"/>
  </si>
  <si>
    <t>不含税总计</t>
    <phoneticPr fontId="16" type="noConversion"/>
  </si>
  <si>
    <t>含税总计(CNY):</t>
    <phoneticPr fontId="20" type="noConversion"/>
  </si>
  <si>
    <t>含税总计(CNY)</t>
    <phoneticPr fontId="16" type="noConversion"/>
  </si>
  <si>
    <t>创意设计</t>
    <rPh sb="0" eb="1">
      <t>chuang'yi</t>
    </rPh>
    <rPh sb="2" eb="3">
      <t>she'ji</t>
    </rPh>
    <phoneticPr fontId="20" type="noConversion"/>
  </si>
  <si>
    <t>服务项目
Service Item</t>
    <phoneticPr fontId="16" type="noConversion"/>
  </si>
  <si>
    <t>工作描述
Job Description</t>
    <phoneticPr fontId="16" type="noConversion"/>
  </si>
  <si>
    <t>收费单位
Unit</t>
    <phoneticPr fontId="16" type="noConversion"/>
  </si>
  <si>
    <t>数量
Quantity</t>
    <phoneticPr fontId="16" type="noConversion"/>
  </si>
  <si>
    <t>收费标准
Charging Standard</t>
    <phoneticPr fontId="16" type="noConversion"/>
  </si>
  <si>
    <t>金额
Amount</t>
    <phoneticPr fontId="16" type="noConversion"/>
  </si>
  <si>
    <t>创意设计</t>
    <rPh sb="0" eb="1">
      <t>chuang'yi'she'ji</t>
    </rPh>
    <phoneticPr fontId="20" type="noConversion"/>
  </si>
  <si>
    <t>主形象设计</t>
    <rPh sb="0" eb="1">
      <t>zhu'xing'xiang</t>
    </rPh>
    <rPh sb="3" eb="4">
      <t>she'ji</t>
    </rPh>
    <phoneticPr fontId="20" type="noConversion"/>
  </si>
  <si>
    <t>项目主形象设计</t>
    <rPh sb="0" eb="1">
      <t>xiang'mu</t>
    </rPh>
    <rPh sb="2" eb="3">
      <t>zhu'xing'xiang</t>
    </rPh>
    <rPh sb="5" eb="6">
      <t>she'ji</t>
    </rPh>
    <phoneticPr fontId="20" type="noConversion"/>
  </si>
  <si>
    <t>小时</t>
    <rPh sb="0" eb="1">
      <t>xiao'shi</t>
    </rPh>
    <phoneticPr fontId="16" type="noConversion"/>
  </si>
  <si>
    <t>主形象延展</t>
    <rPh sb="0" eb="1">
      <t>zhu'xing'xiang</t>
    </rPh>
    <rPh sb="3" eb="4">
      <t>yan'zhan</t>
    </rPh>
    <phoneticPr fontId="20" type="noConversion"/>
  </si>
  <si>
    <r>
      <t>主形象延展</t>
    </r>
    <r>
      <rPr>
        <b/>
        <sz val="10"/>
        <color rgb="FFFF0000"/>
        <rFont val="微软雅黑"/>
        <family val="2"/>
        <charset val="134"/>
      </rPr>
      <t>（免费提供）</t>
    </r>
    <rPh sb="0" eb="1">
      <t>zhu'xing'xiang</t>
    </rPh>
    <rPh sb="3" eb="4">
      <t>yan'zhan</t>
    </rPh>
    <phoneticPr fontId="20" type="noConversion"/>
  </si>
  <si>
    <t>舞台设计</t>
    <rPh sb="0" eb="1">
      <t>wu'tai</t>
    </rPh>
    <rPh sb="2" eb="3">
      <t>she'ji</t>
    </rPh>
    <phoneticPr fontId="20" type="noConversion"/>
  </si>
  <si>
    <t>舞美3D设计</t>
    <rPh sb="0" eb="1">
      <t>wu'mei</t>
    </rPh>
    <rPh sb="4" eb="5">
      <t>she'ji</t>
    </rPh>
    <phoneticPr fontId="20" type="noConversion"/>
  </si>
  <si>
    <t>活动整体方案</t>
    <phoneticPr fontId="20" type="noConversion"/>
  </si>
  <si>
    <t>整体方案策划、设计包装</t>
    <rPh sb="4" eb="5">
      <t>ce'h</t>
    </rPh>
    <rPh sb="7" eb="8">
      <t>she'ji</t>
    </rPh>
    <rPh sb="9" eb="10">
      <t>bao'zhuang</t>
    </rPh>
    <phoneticPr fontId="20" type="noConversion"/>
  </si>
  <si>
    <t>小计
Total</t>
    <phoneticPr fontId="16" type="noConversion"/>
  </si>
  <si>
    <t>税金
Tax</t>
    <phoneticPr fontId="16" type="noConversion"/>
  </si>
  <si>
    <t>增值税专用发票</t>
    <phoneticPr fontId="20" type="noConversion"/>
  </si>
  <si>
    <t>百分比/percent</t>
    <phoneticPr fontId="16" type="noConversion"/>
  </si>
  <si>
    <t>总计
Total</t>
    <phoneticPr fontId="16" type="noConversion"/>
  </si>
  <si>
    <t>物料制作部分</t>
    <rPh sb="0" eb="1">
      <t>wu'liao</t>
    </rPh>
    <rPh sb="2" eb="3">
      <t>zhi'zuo</t>
    </rPh>
    <rPh sb="4" eb="5">
      <t>bu'fen</t>
    </rPh>
    <phoneticPr fontId="20" type="noConversion"/>
  </si>
  <si>
    <t>致
To</t>
    <phoneticPr fontId="16" type="noConversion"/>
  </si>
  <si>
    <r>
      <t xml:space="preserve">邮箱：
</t>
    </r>
    <r>
      <rPr>
        <b/>
        <sz val="10"/>
        <rFont val="微软雅黑"/>
        <family val="2"/>
        <charset val="134"/>
      </rPr>
      <t>E-mail:</t>
    </r>
    <phoneticPr fontId="20" type="noConversion"/>
  </si>
  <si>
    <t>服务项目
Service Item</t>
    <phoneticPr fontId="16" type="noConversion"/>
  </si>
  <si>
    <t>工作描述
Job Description</t>
    <phoneticPr fontId="16" type="noConversion"/>
  </si>
  <si>
    <t>收费标准
Charging Standard</t>
    <phoneticPr fontId="16" type="noConversion"/>
  </si>
  <si>
    <t>物料制作</t>
    <rPh sb="0" eb="2">
      <t>wu'liao</t>
    </rPh>
    <phoneticPr fontId="20" type="noConversion"/>
  </si>
  <si>
    <t>条幅</t>
    <phoneticPr fontId="20" type="noConversion"/>
  </si>
  <si>
    <t>宽1.2m*高11.6m</t>
    <phoneticPr fontId="20" type="noConversion"/>
  </si>
  <si>
    <t>条</t>
    <phoneticPr fontId="20" type="noConversion"/>
  </si>
  <si>
    <t>桌卡</t>
    <phoneticPr fontId="20" type="noConversion"/>
  </si>
  <si>
    <r>
      <t>A3、3折、300克铜版纸</t>
    </r>
    <r>
      <rPr>
        <b/>
        <sz val="10"/>
        <color rgb="FFFF0000"/>
        <rFont val="微软雅黑"/>
        <family val="2"/>
        <charset val="134"/>
      </rPr>
      <t>（免费提供）</t>
    </r>
    <rPh sb="9" eb="10">
      <t>ke</t>
    </rPh>
    <rPh sb="10" eb="11">
      <t>tong'ban'zhi</t>
    </rPh>
    <phoneticPr fontId="20" type="noConversion"/>
  </si>
  <si>
    <t>个</t>
    <rPh sb="0" eb="1">
      <t>ge</t>
    </rPh>
    <phoneticPr fontId="20" type="noConversion"/>
  </si>
  <si>
    <t>百分比/percent</t>
    <phoneticPr fontId="16" type="noConversion"/>
  </si>
  <si>
    <t>舞台搭建&amp;AV设备</t>
    <rPh sb="0" eb="1">
      <t>wu'tai</t>
    </rPh>
    <rPh sb="2" eb="3">
      <t>da'jian</t>
    </rPh>
    <rPh sb="7" eb="8">
      <t>she'bei</t>
    </rPh>
    <phoneticPr fontId="20" type="noConversion"/>
  </si>
  <si>
    <t>供应商标识:
Agency Logo:</t>
    <phoneticPr fontId="16" type="noConversion"/>
  </si>
  <si>
    <t>相关产品
Product</t>
    <phoneticPr fontId="16" type="noConversion"/>
  </si>
  <si>
    <t>供应商名称:
Agency Name</t>
    <phoneticPr fontId="16" type="noConversion"/>
  </si>
  <si>
    <t>预计完成日期:
Estimated comPleted date</t>
    <phoneticPr fontId="20" type="noConversion"/>
  </si>
  <si>
    <r>
      <t xml:space="preserve">邮箱：
</t>
    </r>
    <r>
      <rPr>
        <b/>
        <sz val="10"/>
        <rFont val="微软雅黑"/>
        <family val="2"/>
        <charset val="134"/>
      </rPr>
      <t>E-mail:</t>
    </r>
    <phoneticPr fontId="20" type="noConversion"/>
  </si>
  <si>
    <t>服务项目
Service Item</t>
    <phoneticPr fontId="16" type="noConversion"/>
  </si>
  <si>
    <t>工作描述
Job Description</t>
    <phoneticPr fontId="16" type="noConversion"/>
  </si>
  <si>
    <t>天数                      Days</t>
    <rPh sb="0" eb="20">
      <t>tiao'shu</t>
    </rPh>
    <phoneticPr fontId="20" type="noConversion"/>
  </si>
  <si>
    <t>收费标准
Charging Standard</t>
    <phoneticPr fontId="16" type="noConversion"/>
  </si>
  <si>
    <t>舞美制作</t>
    <rPh sb="0" eb="1">
      <t>wu'mei</t>
    </rPh>
    <rPh sb="2" eb="3">
      <t>zhi'zuo</t>
    </rPh>
    <phoneticPr fontId="20" type="noConversion"/>
  </si>
  <si>
    <t>基层主舞台</t>
    <rPh sb="0" eb="2">
      <t>ji'ceng</t>
    </rPh>
    <phoneticPr fontId="16" type="noConversion"/>
  </si>
  <si>
    <t>木质结构、钢架支撑W8.5m*D5m*H0.4m</t>
    <rPh sb="0" eb="2">
      <t>yi'xing</t>
    </rPh>
    <phoneticPr fontId="20" type="noConversion"/>
  </si>
  <si>
    <t>㎡</t>
  </si>
  <si>
    <t>台阶</t>
  </si>
  <si>
    <t>木质龙骨结构、边沿发光镶嵌发光灯带W8.5m*H0.2m</t>
    <rPh sb="0" eb="2">
      <t>bian'yan</t>
    </rPh>
    <phoneticPr fontId="16" type="noConversion"/>
  </si>
  <si>
    <t>延米</t>
    <rPh sb="0" eb="2">
      <t>yan'mi</t>
    </rPh>
    <phoneticPr fontId="16" type="noConversion"/>
  </si>
  <si>
    <t>地毯</t>
  </si>
  <si>
    <t>烟灰色拉绒地毯W8.5m*D5m</t>
    <phoneticPr fontId="20" type="noConversion"/>
  </si>
  <si>
    <t>LED底托</t>
    <rPh sb="3" eb="4">
      <t>di'tuo</t>
    </rPh>
    <phoneticPr fontId="20" type="noConversion"/>
  </si>
  <si>
    <t>钢8.5m*1m</t>
    <rPh sb="0" eb="1">
      <t>gang'jai</t>
    </rPh>
    <phoneticPr fontId="16" type="noConversion"/>
  </si>
  <si>
    <t>项</t>
    <rPh sb="0" eb="1">
      <t>xiang'mu</t>
    </rPh>
    <phoneticPr fontId="20" type="noConversion"/>
  </si>
  <si>
    <t>AV设备</t>
    <rPh sb="2" eb="3">
      <t>she'bei</t>
    </rPh>
    <phoneticPr fontId="20" type="noConversion"/>
  </si>
  <si>
    <t>音响设备</t>
    <rPh sb="0" eb="1">
      <t>yin'xiang</t>
    </rPh>
    <rPh sb="2" eb="3">
      <t>she'bei</t>
    </rPh>
    <phoneticPr fontId="20" type="noConversion"/>
  </si>
  <si>
    <t>Handheld MicrophoneSHURE UR4D/Beta58/87A手持麦</t>
  </si>
  <si>
    <t>只</t>
  </si>
  <si>
    <t>Wearing a microphoneSHURE U4D UR14D/WBH53T头戴麦</t>
  </si>
  <si>
    <t>套</t>
  </si>
  <si>
    <t>Distribution Amplifier SHURE UA845 信号分配放大器</t>
  </si>
  <si>
    <t>Signal receiver amplifier SHURE UA870 信号接收放大器</t>
  </si>
  <si>
    <t>Digital Mixing Console MIDAS M32CH 数字调音台</t>
  </si>
  <si>
    <t>Line array entire frequency sound box JBL VRX932LAP 线阵列全频音箱</t>
    <phoneticPr fontId="16" type="noConversion"/>
  </si>
  <si>
    <t>台</t>
  </si>
  <si>
    <t>Line array ultra low sound box JBL VRX932LAP 918SP 线阵列超低音箱</t>
    <phoneticPr fontId="16" type="noConversion"/>
  </si>
  <si>
    <t>All frequency speakers NEXO PS15 全频音箱（舞台反听）</t>
  </si>
  <si>
    <t xml:space="preserve">Power amplifier Crown 3600VZ 功率放大器 </t>
  </si>
  <si>
    <t>speakers frequency processorNEXO PSTD音箱处理器</t>
  </si>
  <si>
    <t>Notebook computers Apple 笔记本电脑</t>
  </si>
  <si>
    <t>Sound card RME-FirefaceUC(SUBcompct) 声卡</t>
  </si>
  <si>
    <t>Distribution Amplifier DA MX882 音频分配器</t>
  </si>
  <si>
    <t>Audio frequency processor DBX 260 音频处理器</t>
  </si>
  <si>
    <t>Audio Ground Loop  Eliminator model AGL-600-2 音频隔离器</t>
  </si>
  <si>
    <t>视频设备</t>
    <rPh sb="0" eb="1">
      <t>shu</t>
    </rPh>
    <phoneticPr fontId="20" type="noConversion"/>
  </si>
  <si>
    <t>LED Panel indoorLIGHTLINK  P3 500mm×500mm 室外LED显示屏 (8m*4.5m)</t>
    <rPh sb="0" eb="1">
      <t>wai</t>
    </rPh>
    <phoneticPr fontId="16" type="noConversion"/>
  </si>
  <si>
    <t>平米</t>
  </si>
  <si>
    <t>LED Panel indoor LIGHTLINK  P3 500mm×500mm 室外LED显示屏 (8m*1m)斜角长条屏</t>
    <rPh sb="0" eb="1">
      <t>wai</t>
    </rPh>
    <phoneticPr fontId="16" type="noConversion"/>
  </si>
  <si>
    <t>LED Controller Magnimage LED－550DSLED控制器</t>
    <phoneticPr fontId="16" type="noConversion"/>
  </si>
  <si>
    <t>Large ControllerBARCO FOLSOM ENCORE Large Controller小型控制台</t>
    <rPh sb="0" eb="1">
      <t>ping</t>
    </rPh>
    <phoneticPr fontId="16" type="noConversion"/>
  </si>
  <si>
    <t>HD Video Processor Barco / Folsom Encore HD VP 3ME 高清视频处理器</t>
    <phoneticPr fontId="16" type="noConversion"/>
  </si>
  <si>
    <t>Fusion splicing control hostWatchout  VERSION5.0 融合拼接控制主机</t>
    <phoneticPr fontId="16" type="noConversion"/>
  </si>
  <si>
    <t>Fusion splicing serverWatchout USB VERSION5.0 融合拼接服务器</t>
  </si>
  <si>
    <t>通道</t>
  </si>
  <si>
    <t>Monitor PHILIPS（DVI 液晶“19寸）监视器</t>
  </si>
  <si>
    <t>plasma HiSense (“50寸）液晶高清显示器（提词屏）</t>
  </si>
  <si>
    <t>Notebook computers Apple Macbook Pro 笔记本电脑</t>
  </si>
  <si>
    <t>Notebook computers IBM T400 笔记本电脑</t>
  </si>
  <si>
    <t>Fiber Optic Transmitters光纤信号传输器DIGCUPE DOP-200TR</t>
  </si>
  <si>
    <t>Power Distributor Cabinet （三相，200A） 配电柜</t>
  </si>
  <si>
    <t>AC Voltage Stabilizer CHINT TND1(SVC)-10/AF（单相 ，10KVA）交流稳压器</t>
  </si>
  <si>
    <t>灯光设备</t>
    <rPh sb="0" eb="2">
      <t>deng'guang</t>
    </rPh>
    <phoneticPr fontId="20" type="noConversion"/>
  </si>
  <si>
    <t>Cue light无线翻页器</t>
  </si>
  <si>
    <t>TRUSS架</t>
    <rPh sb="0" eb="1">
      <t>xiao</t>
    </rPh>
    <phoneticPr fontId="16" type="noConversion"/>
  </si>
  <si>
    <t>延米</t>
    <rPh sb="0" eb="1">
      <t>jai</t>
    </rPh>
    <phoneticPr fontId="16" type="noConversion"/>
  </si>
  <si>
    <t>ETC PAR Light ETC Source Four（带VNSP,NSP , MFL灯片）750W ETCPAR灯</t>
    <phoneticPr fontId="16" type="noConversion"/>
  </si>
  <si>
    <t>ZOOM LED PAR LightCOPYRIGHT 3W×37P 111W变焦LEDPAR灯</t>
    <phoneticPr fontId="16" type="noConversion"/>
  </si>
  <si>
    <t>Beam computer lightGTD 330III光束电脑灯</t>
    <phoneticPr fontId="16" type="noConversion"/>
  </si>
  <si>
    <t>Lighting Console AVOLITE PEARL 2010调光台</t>
    <phoneticPr fontId="16" type="noConversion"/>
  </si>
  <si>
    <t>Signal-amplifierPR LIGHTING Pdu-60信号放大器</t>
  </si>
  <si>
    <t>Power Distributor Cabinet（三相，100A）配电柜</t>
  </si>
  <si>
    <t>Dimmer RackpakFDL DP3000（12Ch×10A）数字硅箱</t>
  </si>
  <si>
    <t>电缆</t>
    <phoneticPr fontId="20" type="noConversion"/>
  </si>
  <si>
    <t>个</t>
    <phoneticPr fontId="20" type="noConversion"/>
  </si>
  <si>
    <t>摄影摄像</t>
    <rPh sb="0" eb="1">
      <t>she'ying</t>
    </rPh>
    <rPh sb="2" eb="3">
      <t>she'xiang</t>
    </rPh>
    <phoneticPr fontId="20" type="noConversion"/>
  </si>
  <si>
    <t>运输及人员</t>
    <rPh sb="0" eb="1">
      <t>yun'shu</t>
    </rPh>
    <rPh sb="2" eb="3">
      <t>ji</t>
    </rPh>
    <rPh sb="3" eb="4">
      <t>ren'yuan</t>
    </rPh>
    <phoneticPr fontId="20" type="noConversion"/>
  </si>
  <si>
    <t>搭建撤场运输</t>
    <phoneticPr fontId="20" type="noConversion"/>
  </si>
  <si>
    <t>次</t>
    <rPh sb="0" eb="1">
      <t>ci</t>
    </rPh>
    <phoneticPr fontId="20" type="noConversion"/>
  </si>
  <si>
    <t>搭建撤场人员（各25人，2次）</t>
    <rPh sb="7" eb="8">
      <t>ge</t>
    </rPh>
    <rPh sb="10" eb="11">
      <t>ren</t>
    </rPh>
    <rPh sb="13" eb="14">
      <t>ci</t>
    </rPh>
    <phoneticPr fontId="20" type="noConversion"/>
  </si>
  <si>
    <t>人</t>
    <phoneticPr fontId="20" type="noConversion"/>
  </si>
  <si>
    <t>工程师执行人员</t>
    <phoneticPr fontId="20" type="noConversion"/>
  </si>
  <si>
    <t>小计
Total</t>
    <phoneticPr fontId="16" type="noConversion"/>
  </si>
  <si>
    <t>税金
Tax</t>
    <phoneticPr fontId="16" type="noConversion"/>
  </si>
  <si>
    <t>增值税专用发票</t>
    <phoneticPr fontId="20" type="noConversion"/>
  </si>
  <si>
    <t>百分比/percent</t>
    <phoneticPr fontId="16" type="noConversion"/>
  </si>
  <si>
    <t>总计
Total</t>
    <phoneticPr fontId="16" type="noConversion"/>
  </si>
  <si>
    <t>场外搭建部分</t>
    <rPh sb="0" eb="1">
      <t>chang'wai</t>
    </rPh>
    <rPh sb="2" eb="3">
      <t>da'jian</t>
    </rPh>
    <rPh sb="4" eb="5">
      <t>bu'fen</t>
    </rPh>
    <phoneticPr fontId="20" type="noConversion"/>
  </si>
  <si>
    <t>致
To</t>
    <phoneticPr fontId="16" type="noConversion"/>
  </si>
  <si>
    <t>供应商标识:
Agency Logo:</t>
    <phoneticPr fontId="16" type="noConversion"/>
  </si>
  <si>
    <t>相关产品
Product</t>
    <phoneticPr fontId="16" type="noConversion"/>
  </si>
  <si>
    <t>服务项目
Service Item</t>
    <phoneticPr fontId="16" type="noConversion"/>
  </si>
  <si>
    <t>工作描述
Job Description</t>
    <phoneticPr fontId="16" type="noConversion"/>
  </si>
  <si>
    <t>收费单位
Unit</t>
    <phoneticPr fontId="16" type="noConversion"/>
  </si>
  <si>
    <t>数量
Quantity</t>
    <phoneticPr fontId="16" type="noConversion"/>
  </si>
  <si>
    <t>收费标准
Charging Standard</t>
    <phoneticPr fontId="16" type="noConversion"/>
  </si>
  <si>
    <t>金额
Amount</t>
    <phoneticPr fontId="16" type="noConversion"/>
  </si>
  <si>
    <t>大门口签到背板</t>
    <rPh sb="0" eb="1">
      <t>ge</t>
    </rPh>
    <phoneticPr fontId="16" type="noConversion"/>
  </si>
  <si>
    <t>W4m*H2.4+2.4包边</t>
    <rPh sb="0" eb="1">
      <t>mi</t>
    </rPh>
    <phoneticPr fontId="16" type="noConversion"/>
  </si>
  <si>
    <t>木质结构写真画面</t>
    <rPh sb="0" eb="8">
      <t>mu'zhi'jie'gou</t>
    </rPh>
    <phoneticPr fontId="16" type="noConversion"/>
  </si>
  <si>
    <t>欢迎背板</t>
    <rPh sb="0" eb="4">
      <t>zhi'yin</t>
    </rPh>
    <phoneticPr fontId="16" type="noConversion"/>
  </si>
  <si>
    <t>W4m*H2.6m+2.6米包边</t>
    <rPh sb="0" eb="1">
      <t>mi</t>
    </rPh>
    <phoneticPr fontId="16" type="noConversion"/>
  </si>
  <si>
    <t>木质结构写真画面</t>
    <rPh sb="0" eb="4">
      <t>mu'zhi'jie'g</t>
    </rPh>
    <phoneticPr fontId="16" type="noConversion"/>
  </si>
  <si>
    <t>签到背板</t>
    <rPh sb="0" eb="4">
      <t>zhi'yin</t>
    </rPh>
    <phoneticPr fontId="16" type="noConversion"/>
  </si>
  <si>
    <t>指示牌</t>
    <rPh sb="0" eb="2">
      <t>zhi'shi</t>
    </rPh>
    <phoneticPr fontId="16" type="noConversion"/>
  </si>
  <si>
    <t>W0.8m*H2m</t>
    <rPh sb="0" eb="1">
      <t>mi</t>
    </rPh>
    <phoneticPr fontId="16" type="noConversion"/>
  </si>
  <si>
    <t>户外倒T指示牌</t>
    <rPh sb="0" eb="1">
      <t>ban</t>
    </rPh>
    <phoneticPr fontId="16" type="noConversion"/>
  </si>
  <si>
    <t>现场地毯</t>
    <phoneticPr fontId="20" type="noConversion"/>
  </si>
  <si>
    <t>红色拉绒地毯W8.5m*D5m</t>
    <phoneticPr fontId="20" type="noConversion"/>
  </si>
  <si>
    <t>㎡</t>
    <phoneticPr fontId="20" type="noConversion"/>
  </si>
  <si>
    <t>运输及人员</t>
    <rPh sb="0" eb="1">
      <t>she'ying</t>
    </rPh>
    <rPh sb="2" eb="3">
      <t>she'xiang</t>
    </rPh>
    <phoneticPr fontId="20" type="noConversion"/>
  </si>
  <si>
    <t>搭建撤场运输</t>
    <phoneticPr fontId="20" type="noConversion"/>
  </si>
  <si>
    <t>搭建撤场人员（各20人，2次）</t>
    <rPh sb="7" eb="8">
      <t>ge</t>
    </rPh>
    <rPh sb="10" eb="11">
      <t>ren</t>
    </rPh>
    <rPh sb="13" eb="14">
      <t>ci</t>
    </rPh>
    <phoneticPr fontId="20" type="noConversion"/>
  </si>
  <si>
    <t>人</t>
    <phoneticPr fontId="20" type="noConversion"/>
  </si>
  <si>
    <t>工程师执行人员</t>
    <phoneticPr fontId="20" type="noConversion"/>
  </si>
  <si>
    <t>人</t>
    <phoneticPr fontId="20" type="noConversion"/>
  </si>
  <si>
    <t>小计
Total</t>
    <phoneticPr fontId="16" type="noConversion"/>
  </si>
  <si>
    <t>税金
Tax</t>
    <phoneticPr fontId="16" type="noConversion"/>
  </si>
  <si>
    <t>百分比/percent</t>
    <phoneticPr fontId="16" type="noConversion"/>
  </si>
  <si>
    <t>总计
Total</t>
    <phoneticPr fontId="16" type="noConversion"/>
  </si>
  <si>
    <t>摄影摄像</t>
    <rPh sb="0" eb="1">
      <t>duo'mei'tizhi'zuobu'fen</t>
    </rPh>
    <phoneticPr fontId="20" type="noConversion"/>
  </si>
  <si>
    <t>致
To</t>
    <phoneticPr fontId="16" type="noConversion"/>
  </si>
  <si>
    <t>供应商标识:
Agency Logo:</t>
    <phoneticPr fontId="16" type="noConversion"/>
  </si>
  <si>
    <t>相关产品
Product</t>
    <phoneticPr fontId="16" type="noConversion"/>
  </si>
  <si>
    <t>供应商名称:
Agency Name</t>
    <phoneticPr fontId="16" type="noConversion"/>
  </si>
  <si>
    <t>预计完成日期:
Estimated comPleted date</t>
    <phoneticPr fontId="20" type="noConversion"/>
  </si>
  <si>
    <t>服务项目
Service Item</t>
    <phoneticPr fontId="16" type="noConversion"/>
  </si>
  <si>
    <t>工作描述
Job Description</t>
    <phoneticPr fontId="16" type="noConversion"/>
  </si>
  <si>
    <t>天数</t>
    <rPh sb="0" eb="2">
      <t>tian'shu</t>
    </rPh>
    <phoneticPr fontId="16" type="noConversion"/>
  </si>
  <si>
    <t>金额
Amount</t>
    <phoneticPr fontId="16" type="noConversion"/>
  </si>
  <si>
    <t>拍摄及制作</t>
    <rPh sb="0" eb="1">
      <t>pai'she</t>
    </rPh>
    <rPh sb="2" eb="3">
      <t>ji</t>
    </rPh>
    <rPh sb="3" eb="4">
      <t>zhi'z</t>
    </rPh>
    <phoneticPr fontId="20" type="noConversion"/>
  </si>
  <si>
    <t>固定机位及游机</t>
    <phoneticPr fontId="20" type="noConversion"/>
  </si>
  <si>
    <t>2台高清摄像机+2位摄像师</t>
    <phoneticPr fontId="20" type="noConversion"/>
  </si>
  <si>
    <t>个</t>
    <phoneticPr fontId="20" type="noConversion"/>
  </si>
  <si>
    <t>导播台</t>
    <rPh sb="0" eb="1">
      <t>dao'bo'tai</t>
    </rPh>
    <phoneticPr fontId="20" type="noConversion"/>
  </si>
  <si>
    <t>视频导播台</t>
    <rPh sb="0" eb="1">
      <t>shi'pin</t>
    </rPh>
    <rPh sb="2" eb="3">
      <t>dao'bo'tai</t>
    </rPh>
    <phoneticPr fontId="20" type="noConversion"/>
  </si>
  <si>
    <t>摄影拍照片</t>
    <phoneticPr fontId="20" type="noConversion"/>
  </si>
  <si>
    <t>2个照片拍摄5DII</t>
    <phoneticPr fontId="20" type="noConversion"/>
  </si>
  <si>
    <r>
      <t>动态主形象</t>
    </r>
    <r>
      <rPr>
        <b/>
        <sz val="10"/>
        <color rgb="FFFF0000"/>
        <rFont val="微软雅黑"/>
        <family val="2"/>
        <charset val="134"/>
      </rPr>
      <t>（免费提供）</t>
    </r>
    <rPh sb="0" eb="1">
      <t>dong'tai</t>
    </rPh>
    <rPh sb="2" eb="3">
      <t>zhu</t>
    </rPh>
    <rPh sb="3" eb="4">
      <t>xing'xiang</t>
    </rPh>
    <phoneticPr fontId="20" type="noConversion"/>
  </si>
  <si>
    <t>主形象动态VIDEO</t>
    <rPh sb="0" eb="1">
      <t>zhu</t>
    </rPh>
    <rPh sb="1" eb="2">
      <t>xing'xiang</t>
    </rPh>
    <rPh sb="3" eb="4">
      <t>dong'tai</t>
    </rPh>
    <phoneticPr fontId="20" type="noConversion"/>
  </si>
  <si>
    <t>小计
Total</t>
    <phoneticPr fontId="16" type="noConversion"/>
  </si>
  <si>
    <t>税金
Tax</t>
    <phoneticPr fontId="16" type="noConversion"/>
  </si>
  <si>
    <t>增值税专用发票</t>
    <phoneticPr fontId="20" type="noConversion"/>
  </si>
  <si>
    <t>总计
Total</t>
    <phoneticPr fontId="16" type="noConversion"/>
  </si>
  <si>
    <t>增加项目部分</t>
    <rPh sb="0" eb="1">
      <t>zeng'jia</t>
    </rPh>
    <rPh sb="2" eb="3">
      <t>xiang'mu</t>
    </rPh>
    <rPh sb="4" eb="5">
      <t>bu'fen</t>
    </rPh>
    <phoneticPr fontId="20" type="noConversion"/>
  </si>
  <si>
    <t>电视</t>
    <rPh sb="0" eb="1">
      <t>dian'shi</t>
    </rPh>
    <phoneticPr fontId="16" type="noConversion"/>
  </si>
  <si>
    <t>50寸</t>
    <rPh sb="2" eb="3">
      <t>cun</t>
    </rPh>
    <phoneticPr fontId="16" type="noConversion"/>
  </si>
  <si>
    <t>台</t>
    <rPh sb="0" eb="1">
      <t>tai</t>
    </rPh>
    <phoneticPr fontId="16" type="noConversion"/>
  </si>
  <si>
    <t>运输费用</t>
    <rPh sb="0" eb="1">
      <t>yun'shu</t>
    </rPh>
    <rPh sb="2" eb="3">
      <t>fei'yong</t>
    </rPh>
    <phoneticPr fontId="16" type="noConversion"/>
  </si>
  <si>
    <t>电视往返运输</t>
    <rPh sb="0" eb="1">
      <t>dian'shi</t>
    </rPh>
    <rPh sb="2" eb="3">
      <t>wang'fan</t>
    </rPh>
    <rPh sb="4" eb="5">
      <t>yun'shu</t>
    </rPh>
    <phoneticPr fontId="16" type="noConversion"/>
  </si>
  <si>
    <t>次</t>
    <rPh sb="0" eb="1">
      <t>ci</t>
    </rPh>
    <phoneticPr fontId="16" type="noConversion"/>
  </si>
  <si>
    <t>签到台扫码提示板</t>
    <rPh sb="0" eb="1">
      <t>qian'dao</t>
    </rPh>
    <rPh sb="2" eb="3">
      <t>tai</t>
    </rPh>
    <rPh sb="3" eb="4">
      <t>sao'ma</t>
    </rPh>
    <rPh sb="5" eb="6">
      <t>ti'shi'ban</t>
    </rPh>
    <phoneticPr fontId="16" type="noConversion"/>
  </si>
  <si>
    <t>60*90cm</t>
    <phoneticPr fontId="16" type="noConversion"/>
  </si>
  <si>
    <t>KT板制作+画架</t>
    <rPh sb="2" eb="3">
      <t>ban</t>
    </rPh>
    <rPh sb="3" eb="4">
      <t>zhi'zuo</t>
    </rPh>
    <rPh sb="6" eb="7">
      <t>hua'jia</t>
    </rPh>
    <phoneticPr fontId="16" type="noConversion"/>
  </si>
  <si>
    <t>增加项目</t>
    <rPh sb="0" eb="1">
      <t>zeng'jia</t>
    </rPh>
    <rPh sb="2" eb="3">
      <t>xiang'mu</t>
    </rPh>
    <phoneticPr fontId="16" type="noConversion"/>
  </si>
  <si>
    <t>税金</t>
    <rPh sb="0" eb="1">
      <t>shui'jin</t>
    </rPh>
    <phoneticPr fontId="16" type="noConversion"/>
  </si>
  <si>
    <t>50寸液晶电视、含支架</t>
    <rPh sb="2" eb="3">
      <t>cun</t>
    </rPh>
    <rPh sb="3" eb="4">
      <t>ye'jing</t>
    </rPh>
    <rPh sb="5" eb="6">
      <t>dian'shi</t>
    </rPh>
    <rPh sb="8" eb="9">
      <t>han</t>
    </rPh>
    <rPh sb="9" eb="10">
      <t>zhi'jia</t>
    </rPh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</si>
</sst>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¥&quot;#,##0_);[Red]\(&quot;¥&quot;#,##0\)"/>
    <numFmt numFmtId="8" formatCode="&quot;¥&quot;#,##0.00_);[Red]\(&quot;¥&quot;#,##0.00\)"/>
    <numFmt numFmtId="176" formatCode="_ * #,##0.00_ ;_ * \-#,##0.00_ ;_ * &quot;-&quot;??_ ;_ @_ "/>
    <numFmt numFmtId="177" formatCode="_ \¥* #,##0.00_ ;_ \¥* \-#,##0.00_ ;_ \¥* &quot;-&quot;??_ ;_ @_ "/>
  </numFmts>
  <fonts count="33" x14ac:knownFonts="1">
    <font>
      <sz val="11"/>
      <color indexed="8"/>
      <name val="宋体"/>
      <charset val="134"/>
    </font>
    <font>
      <sz val="11"/>
      <color theme="1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1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b/>
      <sz val="22"/>
      <name val="微软雅黑"/>
      <family val="2"/>
      <charset val="134"/>
    </font>
    <font>
      <sz val="9"/>
      <name val="宋体"/>
      <family val="2"/>
      <charset val="134"/>
      <scheme val="minor"/>
    </font>
    <font>
      <b/>
      <i/>
      <sz val="10"/>
      <name val="微软雅黑"/>
      <family val="2"/>
      <charset val="134"/>
    </font>
    <font>
      <i/>
      <sz val="10"/>
      <name val="微软雅黑"/>
      <family val="2"/>
      <charset val="134"/>
    </font>
    <font>
      <b/>
      <i/>
      <sz val="10"/>
      <color theme="1"/>
      <name val="微软雅黑"/>
      <family val="2"/>
      <charset val="134"/>
    </font>
    <font>
      <u/>
      <sz val="12"/>
      <color theme="10"/>
      <name val="宋体"/>
      <family val="3"/>
      <charset val="134"/>
    </font>
    <font>
      <u/>
      <sz val="12"/>
      <color theme="10"/>
      <name val="微软雅黑"/>
      <family val="2"/>
      <charset val="134"/>
    </font>
    <font>
      <sz val="12"/>
      <color theme="1"/>
      <name val="宋体"/>
      <family val="2"/>
      <charset val="134"/>
      <scheme val="minor"/>
    </font>
    <font>
      <b/>
      <sz val="1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12"/>
      <name val="微软雅黑"/>
      <family val="2"/>
      <charset val="134"/>
    </font>
    <font>
      <b/>
      <sz val="10"/>
      <color rgb="FF000000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17918A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5"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2" fillId="0" borderId="0">
      <alignment horizontal="justify" vertical="justify" textRotation="127" wrapText="1"/>
      <protection hidden="1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176" fontId="13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177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0" fontId="14" fillId="0" borderId="0" applyProtection="0">
      <alignment vertical="center"/>
    </xf>
    <xf numFmtId="0" fontId="3" fillId="0" borderId="0">
      <alignment vertical="center"/>
    </xf>
    <xf numFmtId="176" fontId="3" fillId="0" borderId="0" applyFont="0" applyFill="0" applyBorder="0" applyAlignment="0" applyProtection="0">
      <alignment vertical="center"/>
    </xf>
    <xf numFmtId="0" fontId="13" fillId="0" borderId="0"/>
    <xf numFmtId="0" fontId="3" fillId="0" borderId="0">
      <alignment vertical="center"/>
    </xf>
    <xf numFmtId="0" fontId="17" fillId="0" borderId="0">
      <alignment vertical="center"/>
    </xf>
    <xf numFmtId="0" fontId="18" fillId="0" borderId="0"/>
    <xf numFmtId="0" fontId="1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</cellStyleXfs>
  <cellXfs count="134">
    <xf numFmtId="0" fontId="0" fillId="0" borderId="0" xfId="0">
      <alignment vertical="center"/>
    </xf>
    <xf numFmtId="0" fontId="6" fillId="3" borderId="0" xfId="28" applyFont="1" applyFill="1" applyAlignment="1" applyProtection="1">
      <alignment vertical="center"/>
      <protection locked="0"/>
    </xf>
    <xf numFmtId="49" fontId="6" fillId="3" borderId="0" xfId="28" applyNumberFormat="1" applyFont="1" applyFill="1" applyAlignment="1" applyProtection="1">
      <alignment vertical="center"/>
      <protection locked="0"/>
    </xf>
    <xf numFmtId="0" fontId="6" fillId="3" borderId="0" xfId="28" applyFont="1" applyFill="1" applyAlignment="1" applyProtection="1">
      <alignment vertical="center"/>
    </xf>
    <xf numFmtId="0" fontId="19" fillId="3" borderId="0" xfId="28" applyFont="1" applyFill="1" applyBorder="1" applyAlignment="1" applyProtection="1">
      <alignment horizontal="left" vertical="center" wrapText="1"/>
    </xf>
    <xf numFmtId="0" fontId="19" fillId="3" borderId="0" xfId="28" applyFont="1" applyFill="1" applyBorder="1" applyAlignment="1" applyProtection="1">
      <alignment horizontal="left" vertical="center"/>
    </xf>
    <xf numFmtId="0" fontId="21" fillId="3" borderId="0" xfId="28" applyFont="1" applyFill="1" applyAlignment="1" applyProtection="1">
      <alignment vertical="center" wrapText="1"/>
    </xf>
    <xf numFmtId="0" fontId="21" fillId="3" borderId="8" xfId="28" applyFont="1" applyFill="1" applyBorder="1" applyAlignment="1" applyProtection="1">
      <alignment horizontal="left" vertical="center"/>
    </xf>
    <xf numFmtId="0" fontId="22" fillId="3" borderId="0" xfId="28" applyFont="1" applyFill="1" applyBorder="1" applyAlignment="1" applyProtection="1">
      <alignment vertical="center"/>
    </xf>
    <xf numFmtId="0" fontId="22" fillId="3" borderId="8" xfId="28" applyFont="1" applyFill="1" applyBorder="1" applyAlignment="1" applyProtection="1">
      <alignment horizontal="left" vertical="center"/>
    </xf>
    <xf numFmtId="0" fontId="21" fillId="3" borderId="0" xfId="28" applyFont="1" applyFill="1" applyAlignment="1" applyProtection="1">
      <alignment vertical="center"/>
      <protection locked="0"/>
    </xf>
    <xf numFmtId="0" fontId="21" fillId="3" borderId="0" xfId="28" applyFont="1" applyFill="1" applyAlignment="1" applyProtection="1">
      <alignment horizontal="left" vertical="center" wrapText="1"/>
    </xf>
    <xf numFmtId="0" fontId="21" fillId="3" borderId="6" xfId="28" applyFont="1" applyFill="1" applyBorder="1" applyAlignment="1" applyProtection="1">
      <alignment horizontal="left" vertical="center"/>
    </xf>
    <xf numFmtId="14" fontId="22" fillId="3" borderId="0" xfId="28" applyNumberFormat="1" applyFont="1" applyFill="1" applyBorder="1" applyAlignment="1" applyProtection="1">
      <alignment vertical="center"/>
    </xf>
    <xf numFmtId="14" fontId="23" fillId="3" borderId="8" xfId="28" applyNumberFormat="1" applyFont="1" applyFill="1" applyBorder="1" applyAlignment="1" applyProtection="1">
      <alignment horizontal="left" vertical="center"/>
    </xf>
    <xf numFmtId="0" fontId="25" fillId="3" borderId="8" xfId="29" applyFont="1" applyFill="1" applyBorder="1" applyAlignment="1" applyProtection="1">
      <alignment horizontal="left" vertical="center"/>
    </xf>
    <xf numFmtId="0" fontId="27" fillId="4" borderId="1" xfId="30" applyFont="1" applyFill="1" applyBorder="1" applyAlignment="1" applyProtection="1">
      <alignment horizontal="center" vertical="center" wrapText="1"/>
    </xf>
    <xf numFmtId="40" fontId="27" fillId="4" borderId="1" xfId="30" applyNumberFormat="1" applyFont="1" applyFill="1" applyBorder="1" applyAlignment="1" applyProtection="1">
      <alignment horizontal="center" vertical="center" wrapText="1"/>
    </xf>
    <xf numFmtId="0" fontId="11" fillId="0" borderId="0" xfId="30" applyFont="1"/>
    <xf numFmtId="0" fontId="5" fillId="0" borderId="1" xfId="30" applyFont="1" applyBorder="1" applyAlignment="1" applyProtection="1">
      <alignment horizontal="center"/>
    </xf>
    <xf numFmtId="40" fontId="7" fillId="3" borderId="1" xfId="30" applyNumberFormat="1" applyFont="1" applyFill="1" applyBorder="1" applyAlignment="1" applyProtection="1">
      <alignment horizontal="center" wrapText="1"/>
    </xf>
    <xf numFmtId="0" fontId="2" fillId="0" borderId="1" xfId="30" applyFont="1" applyBorder="1" applyAlignment="1" applyProtection="1">
      <alignment horizontal="center"/>
      <protection locked="0"/>
    </xf>
    <xf numFmtId="2" fontId="28" fillId="5" borderId="1" xfId="28" applyNumberFormat="1" applyFont="1" applyFill="1" applyBorder="1" applyAlignment="1" applyProtection="1">
      <alignment horizontal="center" wrapText="1"/>
    </xf>
    <xf numFmtId="0" fontId="29" fillId="5" borderId="1" xfId="30" applyFont="1" applyFill="1" applyBorder="1" applyProtection="1"/>
    <xf numFmtId="0" fontId="24" fillId="3" borderId="8" xfId="29" applyFill="1" applyBorder="1" applyAlignment="1" applyProtection="1">
      <alignment horizontal="left" vertical="center"/>
    </xf>
    <xf numFmtId="14" fontId="21" fillId="3" borderId="6" xfId="28" applyNumberFormat="1" applyFont="1" applyFill="1" applyBorder="1" applyAlignment="1" applyProtection="1">
      <alignment horizontal="left" vertical="center"/>
    </xf>
    <xf numFmtId="0" fontId="30" fillId="6" borderId="5" xfId="30" applyFont="1" applyFill="1" applyBorder="1" applyAlignment="1">
      <alignment vertical="center" wrapText="1"/>
    </xf>
    <xf numFmtId="0" fontId="30" fillId="6" borderId="7" xfId="30" applyFont="1" applyFill="1" applyBorder="1" applyAlignment="1">
      <alignment vertical="center" wrapText="1"/>
    </xf>
    <xf numFmtId="0" fontId="30" fillId="6" borderId="1" xfId="30" applyFont="1" applyFill="1" applyBorder="1" applyAlignment="1">
      <alignment horizontal="left" vertical="center" wrapText="1"/>
    </xf>
    <xf numFmtId="0" fontId="30" fillId="6" borderId="1" xfId="30" applyFont="1" applyFill="1" applyBorder="1" applyAlignment="1">
      <alignment vertical="center" wrapText="1"/>
    </xf>
    <xf numFmtId="0" fontId="7" fillId="0" borderId="0" xfId="30" applyFont="1" applyFill="1" applyBorder="1" applyAlignment="1">
      <alignment horizontal="left" vertical="center"/>
    </xf>
    <xf numFmtId="0" fontId="7" fillId="0" borderId="0" xfId="30" applyFont="1" applyBorder="1" applyAlignment="1">
      <alignment horizontal="left" vertical="center"/>
    </xf>
    <xf numFmtId="0" fontId="8" fillId="0" borderId="5" xfId="30" applyFont="1" applyBorder="1" applyAlignment="1">
      <alignment vertical="center" wrapText="1"/>
    </xf>
    <xf numFmtId="0" fontId="8" fillId="0" borderId="1" xfId="30" applyFont="1" applyFill="1" applyBorder="1" applyAlignment="1">
      <alignment horizontal="left" vertical="center" wrapText="1"/>
    </xf>
    <xf numFmtId="0" fontId="8" fillId="0" borderId="1" xfId="30" applyFont="1" applyBorder="1" applyAlignment="1">
      <alignment horizontal="left" vertical="center"/>
    </xf>
    <xf numFmtId="40" fontId="28" fillId="0" borderId="1" xfId="30" applyNumberFormat="1" applyFont="1" applyFill="1" applyBorder="1" applyAlignment="1">
      <alignment horizontal="left" vertical="center"/>
    </xf>
    <xf numFmtId="40" fontId="8" fillId="0" borderId="1" xfId="30" applyNumberFormat="1" applyFont="1" applyFill="1" applyBorder="1" applyAlignment="1">
      <alignment horizontal="left" vertical="center"/>
    </xf>
    <xf numFmtId="0" fontId="31" fillId="0" borderId="0" xfId="30" applyFont="1" applyAlignment="1">
      <alignment vertical="center"/>
    </xf>
    <xf numFmtId="0" fontId="8" fillId="7" borderId="1" xfId="30" applyFont="1" applyFill="1" applyBorder="1" applyAlignment="1">
      <alignment horizontal="left" vertical="center" wrapText="1"/>
    </xf>
    <xf numFmtId="10" fontId="8" fillId="2" borderId="1" xfId="30" applyNumberFormat="1" applyFont="1" applyFill="1" applyBorder="1" applyAlignment="1">
      <alignment horizontal="left" vertical="center" wrapText="1"/>
    </xf>
    <xf numFmtId="10" fontId="8" fillId="3" borderId="1" xfId="30" applyNumberFormat="1" applyFont="1" applyFill="1" applyBorder="1" applyAlignment="1">
      <alignment horizontal="left" vertical="center"/>
    </xf>
    <xf numFmtId="40" fontId="8" fillId="0" borderId="1" xfId="30" applyNumberFormat="1" applyFont="1" applyBorder="1" applyAlignment="1">
      <alignment horizontal="left" vertical="center" wrapText="1"/>
    </xf>
    <xf numFmtId="10" fontId="28" fillId="0" borderId="1" xfId="30" applyNumberFormat="1" applyFont="1" applyBorder="1" applyAlignment="1">
      <alignment horizontal="left" vertical="center" wrapText="1"/>
    </xf>
    <xf numFmtId="0" fontId="30" fillId="8" borderId="1" xfId="30" applyFont="1" applyFill="1" applyBorder="1" applyAlignment="1">
      <alignment horizontal="left" vertical="center" wrapText="1"/>
    </xf>
    <xf numFmtId="0" fontId="7" fillId="0" borderId="0" xfId="30" applyFont="1" applyBorder="1" applyAlignment="1">
      <alignment vertical="center"/>
    </xf>
    <xf numFmtId="0" fontId="7" fillId="0" borderId="0" xfId="30" applyFont="1" applyBorder="1" applyAlignment="1">
      <alignment horizontal="right" vertical="center"/>
    </xf>
    <xf numFmtId="0" fontId="22" fillId="3" borderId="8" xfId="28" applyFont="1" applyFill="1" applyBorder="1" applyAlignment="1" applyProtection="1">
      <alignment vertical="center"/>
    </xf>
    <xf numFmtId="0" fontId="21" fillId="3" borderId="8" xfId="28" applyFont="1" applyFill="1" applyBorder="1" applyAlignment="1" applyProtection="1">
      <alignment vertical="center"/>
      <protection locked="0"/>
    </xf>
    <xf numFmtId="0" fontId="22" fillId="3" borderId="6" xfId="28" applyFont="1" applyFill="1" applyBorder="1" applyAlignment="1" applyProtection="1">
      <alignment vertical="center"/>
    </xf>
    <xf numFmtId="0" fontId="21" fillId="3" borderId="6" xfId="28" applyFont="1" applyFill="1" applyBorder="1" applyAlignment="1" applyProtection="1">
      <alignment vertical="center"/>
      <protection locked="0"/>
    </xf>
    <xf numFmtId="14" fontId="22" fillId="3" borderId="6" xfId="28" applyNumberFormat="1" applyFont="1" applyFill="1" applyBorder="1" applyAlignment="1" applyProtection="1">
      <alignment vertical="center"/>
    </xf>
    <xf numFmtId="0" fontId="8" fillId="2" borderId="1" xfId="30" applyFont="1" applyFill="1" applyBorder="1" applyAlignment="1">
      <alignment horizontal="center" vertical="center" wrapText="1"/>
    </xf>
    <xf numFmtId="0" fontId="8" fillId="0" borderId="6" xfId="30" applyFont="1" applyFill="1" applyBorder="1" applyAlignment="1">
      <alignment vertical="center" wrapText="1"/>
    </xf>
    <xf numFmtId="0" fontId="8" fillId="0" borderId="1" xfId="30" applyFont="1" applyFill="1" applyBorder="1" applyAlignment="1">
      <alignment vertical="center" wrapText="1"/>
    </xf>
    <xf numFmtId="0" fontId="8" fillId="2" borderId="4" xfId="30" applyFont="1" applyFill="1" applyBorder="1" applyAlignment="1">
      <alignment horizontal="center" vertical="center" wrapText="1"/>
    </xf>
    <xf numFmtId="0" fontId="7" fillId="3" borderId="0" xfId="30" applyFont="1" applyFill="1" applyBorder="1" applyAlignment="1">
      <alignment horizontal="left" vertical="center"/>
    </xf>
    <xf numFmtId="0" fontId="26" fillId="0" borderId="0" xfId="30"/>
    <xf numFmtId="0" fontId="22" fillId="3" borderId="0" xfId="28" applyFont="1" applyFill="1" applyBorder="1" applyAlignment="1" applyProtection="1">
      <alignment vertical="center" wrapText="1"/>
    </xf>
    <xf numFmtId="14" fontId="22" fillId="3" borderId="0" xfId="28" applyNumberFormat="1" applyFont="1" applyFill="1" applyBorder="1" applyAlignment="1" applyProtection="1">
      <alignment vertical="center" wrapText="1"/>
    </xf>
    <xf numFmtId="0" fontId="9" fillId="0" borderId="1" xfId="31" applyFont="1" applyBorder="1" applyAlignment="1" applyProtection="1">
      <alignment horizontal="left" vertical="center" wrapText="1"/>
    </xf>
    <xf numFmtId="0" fontId="9" fillId="0" borderId="5" xfId="31" applyFont="1" applyBorder="1" applyAlignment="1" applyProtection="1">
      <alignment horizontal="left" vertical="center" wrapText="1"/>
    </xf>
    <xf numFmtId="0" fontId="9" fillId="0" borderId="1" xfId="32" applyFont="1" applyBorder="1" applyAlignment="1" applyProtection="1">
      <alignment horizontal="left" vertical="center" wrapText="1"/>
    </xf>
    <xf numFmtId="0" fontId="32" fillId="0" borderId="1" xfId="30" applyFont="1" applyBorder="1" applyAlignment="1">
      <alignment vertical="center" wrapText="1"/>
    </xf>
    <xf numFmtId="0" fontId="9" fillId="0" borderId="1" xfId="3" applyFont="1" applyBorder="1" applyAlignment="1">
      <alignment horizontal="left" vertical="center" wrapText="1"/>
    </xf>
    <xf numFmtId="0" fontId="8" fillId="0" borderId="1" xfId="30" applyFont="1" applyBorder="1" applyAlignment="1">
      <alignment horizontal="left" vertical="center" wrapText="1"/>
    </xf>
    <xf numFmtId="0" fontId="9" fillId="0" borderId="1" xfId="33" applyFont="1" applyBorder="1" applyAlignment="1">
      <alignment vertical="center" wrapText="1"/>
    </xf>
    <xf numFmtId="0" fontId="32" fillId="2" borderId="1" xfId="33" applyFont="1" applyFill="1" applyBorder="1">
      <alignment vertical="center"/>
    </xf>
    <xf numFmtId="0" fontId="9" fillId="2" borderId="1" xfId="3" applyFont="1" applyFill="1" applyBorder="1" applyAlignment="1">
      <alignment horizontal="left" vertical="center" wrapText="1"/>
    </xf>
    <xf numFmtId="0" fontId="9" fillId="2" borderId="1" xfId="33" applyFont="1" applyFill="1" applyBorder="1">
      <alignment vertical="center"/>
    </xf>
    <xf numFmtId="0" fontId="32" fillId="2" borderId="1" xfId="33" applyFont="1" applyFill="1" applyBorder="1" applyAlignment="1">
      <alignment vertical="center" wrapText="1"/>
    </xf>
    <xf numFmtId="0" fontId="32" fillId="2" borderId="5" xfId="33" applyFont="1" applyFill="1" applyBorder="1" applyAlignment="1">
      <alignment vertical="center" wrapText="1"/>
    </xf>
    <xf numFmtId="0" fontId="32" fillId="0" borderId="1" xfId="3" applyFont="1" applyBorder="1" applyAlignment="1">
      <alignment horizontal="left" vertical="center" wrapText="1"/>
    </xf>
    <xf numFmtId="0" fontId="32" fillId="2" borderId="1" xfId="30" applyFont="1" applyFill="1" applyBorder="1" applyAlignment="1">
      <alignment vertical="top" wrapText="1"/>
    </xf>
    <xf numFmtId="0" fontId="32" fillId="2" borderId="1" xfId="3" applyFont="1" applyFill="1" applyBorder="1" applyAlignment="1">
      <alignment horizontal="left" vertical="center" wrapText="1"/>
    </xf>
    <xf numFmtId="0" fontId="32" fillId="2" borderId="1" xfId="30" applyFont="1" applyFill="1" applyBorder="1" applyAlignment="1">
      <alignment vertical="center" wrapText="1"/>
    </xf>
    <xf numFmtId="0" fontId="8" fillId="0" borderId="1" xfId="30" applyFont="1" applyBorder="1" applyAlignment="1">
      <alignment vertical="center" wrapText="1"/>
    </xf>
    <xf numFmtId="0" fontId="7" fillId="0" borderId="0" xfId="30" applyFont="1" applyBorder="1" applyAlignment="1">
      <alignment vertical="center" wrapText="1"/>
    </xf>
    <xf numFmtId="0" fontId="26" fillId="0" borderId="0" xfId="30" applyAlignment="1">
      <alignment wrapText="1"/>
    </xf>
    <xf numFmtId="0" fontId="21" fillId="3" borderId="8" xfId="28" applyFont="1" applyFill="1" applyBorder="1" applyAlignment="1" applyProtection="1">
      <alignment vertical="center"/>
    </xf>
    <xf numFmtId="0" fontId="21" fillId="3" borderId="6" xfId="28" applyFont="1" applyFill="1" applyBorder="1" applyAlignment="1" applyProtection="1">
      <alignment vertical="center"/>
    </xf>
    <xf numFmtId="14" fontId="23" fillId="3" borderId="8" xfId="28" applyNumberFormat="1" applyFont="1" applyFill="1" applyBorder="1" applyAlignment="1" applyProtection="1">
      <alignment vertical="center"/>
    </xf>
    <xf numFmtId="14" fontId="21" fillId="3" borderId="6" xfId="28" applyNumberFormat="1" applyFont="1" applyFill="1" applyBorder="1" applyAlignment="1" applyProtection="1">
      <alignment vertical="center"/>
    </xf>
    <xf numFmtId="0" fontId="9" fillId="2" borderId="1" xfId="31" applyFont="1" applyFill="1" applyBorder="1" applyAlignment="1" applyProtection="1">
      <alignment horizontal="center" vertical="center" wrapText="1"/>
    </xf>
    <xf numFmtId="0" fontId="9" fillId="0" borderId="1" xfId="31" applyFont="1" applyBorder="1" applyAlignment="1" applyProtection="1">
      <alignment vertical="center" wrapText="1"/>
    </xf>
    <xf numFmtId="0" fontId="9" fillId="2" borderId="5" xfId="31" applyFont="1" applyFill="1" applyBorder="1" applyAlignment="1" applyProtection="1">
      <alignment horizontal="left" vertical="center" wrapText="1"/>
    </xf>
    <xf numFmtId="0" fontId="9" fillId="2" borderId="1" xfId="32" applyFont="1" applyFill="1" applyBorder="1" applyAlignment="1" applyProtection="1">
      <alignment horizontal="left" vertical="center" wrapText="1"/>
    </xf>
    <xf numFmtId="0" fontId="10" fillId="0" borderId="1" xfId="32" applyFont="1" applyBorder="1" applyAlignment="1" applyProtection="1">
      <alignment horizontal="left" vertical="center" wrapText="1"/>
    </xf>
    <xf numFmtId="0" fontId="8" fillId="2" borderId="1" xfId="32" applyFont="1" applyFill="1" applyBorder="1" applyAlignment="1" applyProtection="1">
      <alignment horizontal="left" vertical="center" wrapText="1"/>
    </xf>
    <xf numFmtId="0" fontId="9" fillId="2" borderId="2" xfId="31" applyFont="1" applyFill="1" applyBorder="1" applyAlignment="1" applyProtection="1">
      <alignment horizontal="center" vertical="center" wrapText="1"/>
    </xf>
    <xf numFmtId="0" fontId="9" fillId="0" borderId="2" xfId="31" applyFont="1" applyBorder="1" applyAlignment="1" applyProtection="1">
      <alignment vertical="center" wrapText="1"/>
    </xf>
    <xf numFmtId="0" fontId="26" fillId="0" borderId="0" xfId="30" applyAlignment="1"/>
    <xf numFmtId="0" fontId="19" fillId="3" borderId="0" xfId="28" applyFont="1" applyFill="1" applyBorder="1" applyAlignment="1" applyProtection="1">
      <alignment horizontal="center" vertical="center" wrapText="1"/>
    </xf>
    <xf numFmtId="0" fontId="26" fillId="0" borderId="1" xfId="30" applyBorder="1"/>
    <xf numFmtId="0" fontId="4" fillId="5" borderId="5" xfId="30" applyFont="1" applyFill="1" applyBorder="1" applyAlignment="1" applyProtection="1">
      <alignment horizontal="center"/>
    </xf>
    <xf numFmtId="0" fontId="4" fillId="5" borderId="6" xfId="30" applyFont="1" applyFill="1" applyBorder="1" applyAlignment="1" applyProtection="1">
      <alignment horizontal="center"/>
    </xf>
    <xf numFmtId="0" fontId="4" fillId="5" borderId="7" xfId="30" applyFont="1" applyFill="1" applyBorder="1" applyAlignment="1" applyProtection="1">
      <alignment horizontal="center"/>
    </xf>
    <xf numFmtId="0" fontId="19" fillId="3" borderId="0" xfId="28" applyFont="1" applyFill="1" applyBorder="1" applyAlignment="1" applyProtection="1">
      <alignment horizontal="center" vertical="center" wrapText="1"/>
    </xf>
    <xf numFmtId="0" fontId="27" fillId="4" borderId="5" xfId="30" applyFont="1" applyFill="1" applyBorder="1" applyAlignment="1" applyProtection="1">
      <alignment horizontal="center" vertical="center" wrapText="1"/>
    </xf>
    <xf numFmtId="0" fontId="27" fillId="4" borderId="7" xfId="30" applyFont="1" applyFill="1" applyBorder="1" applyAlignment="1" applyProtection="1">
      <alignment horizontal="center" vertical="center" wrapText="1"/>
    </xf>
    <xf numFmtId="0" fontId="7" fillId="3" borderId="5" xfId="30" applyFont="1" applyFill="1" applyBorder="1" applyAlignment="1" applyProtection="1">
      <alignment horizontal="center" wrapText="1"/>
    </xf>
    <xf numFmtId="0" fontId="7" fillId="3" borderId="7" xfId="30" applyFont="1" applyFill="1" applyBorder="1" applyAlignment="1" applyProtection="1">
      <alignment horizontal="center" wrapText="1"/>
    </xf>
    <xf numFmtId="0" fontId="7" fillId="2" borderId="5" xfId="30" applyFont="1" applyFill="1" applyBorder="1" applyAlignment="1" applyProtection="1">
      <alignment horizontal="center" wrapText="1"/>
    </xf>
    <xf numFmtId="0" fontId="7" fillId="2" borderId="7" xfId="30" applyFont="1" applyFill="1" applyBorder="1" applyAlignment="1" applyProtection="1">
      <alignment horizontal="center" wrapText="1"/>
    </xf>
    <xf numFmtId="0" fontId="27" fillId="3" borderId="5" xfId="30" applyFont="1" applyFill="1" applyBorder="1" applyAlignment="1" applyProtection="1">
      <alignment horizontal="center" wrapText="1"/>
    </xf>
    <xf numFmtId="0" fontId="27" fillId="3" borderId="7" xfId="30" applyFont="1" applyFill="1" applyBorder="1" applyAlignment="1" applyProtection="1">
      <alignment horizontal="center" wrapText="1"/>
    </xf>
    <xf numFmtId="8" fontId="30" fillId="8" borderId="5" xfId="30" applyNumberFormat="1" applyFont="1" applyFill="1" applyBorder="1" applyAlignment="1">
      <alignment vertical="center"/>
    </xf>
    <xf numFmtId="8" fontId="30" fillId="8" borderId="6" xfId="30" applyNumberFormat="1" applyFont="1" applyFill="1" applyBorder="1" applyAlignment="1">
      <alignment vertical="center"/>
    </xf>
    <xf numFmtId="8" fontId="30" fillId="8" borderId="7" xfId="30" applyNumberFormat="1" applyFont="1" applyFill="1" applyBorder="1" applyAlignment="1">
      <alignment vertical="center"/>
    </xf>
    <xf numFmtId="0" fontId="21" fillId="3" borderId="6" xfId="28" applyFont="1" applyFill="1" applyBorder="1" applyAlignment="1" applyProtection="1">
      <alignment horizontal="left" vertical="center"/>
    </xf>
    <xf numFmtId="0" fontId="8" fillId="2" borderId="2" xfId="30" applyFont="1" applyFill="1" applyBorder="1" applyAlignment="1">
      <alignment horizontal="center" vertical="center" wrapText="1"/>
    </xf>
    <xf numFmtId="0" fontId="8" fillId="2" borderId="4" xfId="30" applyFont="1" applyFill="1" applyBorder="1" applyAlignment="1">
      <alignment horizontal="center" vertical="center" wrapText="1"/>
    </xf>
    <xf numFmtId="0" fontId="8" fillId="2" borderId="3" xfId="30" applyFont="1" applyFill="1" applyBorder="1" applyAlignment="1">
      <alignment horizontal="center" vertical="center" wrapText="1"/>
    </xf>
    <xf numFmtId="6" fontId="8" fillId="7" borderId="5" xfId="30" applyNumberFormat="1" applyFont="1" applyFill="1" applyBorder="1" applyAlignment="1">
      <alignment vertical="center"/>
    </xf>
    <xf numFmtId="6" fontId="8" fillId="7" borderId="6" xfId="30" applyNumberFormat="1" applyFont="1" applyFill="1" applyBorder="1" applyAlignment="1">
      <alignment vertical="center"/>
    </xf>
    <xf numFmtId="6" fontId="8" fillId="7" borderId="7" xfId="30" applyNumberFormat="1" applyFont="1" applyFill="1" applyBorder="1" applyAlignment="1">
      <alignment vertical="center"/>
    </xf>
    <xf numFmtId="0" fontId="8" fillId="0" borderId="5" xfId="30" applyFont="1" applyBorder="1" applyAlignment="1">
      <alignment horizontal="left" vertical="center" wrapText="1"/>
    </xf>
    <xf numFmtId="0" fontId="8" fillId="0" borderId="7" xfId="30" applyFont="1" applyBorder="1" applyAlignment="1">
      <alignment horizontal="left" vertical="center" wrapText="1"/>
    </xf>
    <xf numFmtId="0" fontId="8" fillId="2" borderId="2" xfId="30" applyFont="1" applyFill="1" applyBorder="1" applyAlignment="1">
      <alignment horizontal="left" vertical="center" wrapText="1"/>
    </xf>
    <xf numFmtId="0" fontId="8" fillId="2" borderId="4" xfId="30" applyFont="1" applyFill="1" applyBorder="1" applyAlignment="1">
      <alignment horizontal="left" vertical="center" wrapText="1"/>
    </xf>
    <xf numFmtId="0" fontId="8" fillId="2" borderId="3" xfId="30" applyFont="1" applyFill="1" applyBorder="1" applyAlignment="1">
      <alignment horizontal="left" vertical="center" wrapText="1"/>
    </xf>
    <xf numFmtId="0" fontId="8" fillId="0" borderId="2" xfId="30" applyFont="1" applyBorder="1" applyAlignment="1">
      <alignment horizontal="left" vertical="center" wrapText="1"/>
    </xf>
    <xf numFmtId="0" fontId="8" fillId="0" borderId="4" xfId="30" applyFont="1" applyBorder="1" applyAlignment="1">
      <alignment horizontal="left" vertical="center" wrapText="1"/>
    </xf>
    <xf numFmtId="0" fontId="8" fillId="0" borderId="3" xfId="30" applyFont="1" applyBorder="1" applyAlignment="1">
      <alignment horizontal="left" vertical="center" wrapText="1"/>
    </xf>
    <xf numFmtId="0" fontId="8" fillId="2" borderId="1" xfId="30" applyFont="1" applyFill="1" applyBorder="1" applyAlignment="1">
      <alignment horizontal="left" vertical="center" wrapText="1"/>
    </xf>
    <xf numFmtId="6" fontId="8" fillId="7" borderId="5" xfId="30" applyNumberFormat="1" applyFont="1" applyFill="1" applyBorder="1" applyAlignment="1">
      <alignment horizontal="right" vertical="center"/>
    </xf>
    <xf numFmtId="6" fontId="8" fillId="7" borderId="6" xfId="30" applyNumberFormat="1" applyFont="1" applyFill="1" applyBorder="1" applyAlignment="1">
      <alignment horizontal="right" vertical="center"/>
    </xf>
    <xf numFmtId="6" fontId="8" fillId="7" borderId="7" xfId="30" applyNumberFormat="1" applyFont="1" applyFill="1" applyBorder="1" applyAlignment="1">
      <alignment horizontal="right" vertical="center"/>
    </xf>
    <xf numFmtId="0" fontId="8" fillId="0" borderId="2" xfId="30" applyFont="1" applyBorder="1" applyAlignment="1">
      <alignment vertical="center" wrapText="1"/>
    </xf>
    <xf numFmtId="0" fontId="8" fillId="0" borderId="4" xfId="30" applyFont="1" applyBorder="1" applyAlignment="1">
      <alignment vertical="center" wrapText="1"/>
    </xf>
    <xf numFmtId="0" fontId="8" fillId="0" borderId="3" xfId="30" applyFont="1" applyBorder="1" applyAlignment="1">
      <alignment vertical="center" wrapText="1"/>
    </xf>
    <xf numFmtId="6" fontId="8" fillId="7" borderId="1" xfId="30" applyNumberFormat="1" applyFont="1" applyFill="1" applyBorder="1" applyAlignment="1">
      <alignment horizontal="right" vertical="center" indent="1"/>
    </xf>
    <xf numFmtId="8" fontId="30" fillId="8" borderId="1" xfId="30" applyNumberFormat="1" applyFont="1" applyFill="1" applyBorder="1" applyAlignment="1">
      <alignment horizontal="right" vertical="center"/>
    </xf>
    <xf numFmtId="0" fontId="9" fillId="2" borderId="2" xfId="31" applyFont="1" applyFill="1" applyBorder="1" applyAlignment="1" applyProtection="1">
      <alignment horizontal="center" vertical="center" wrapText="1"/>
    </xf>
    <xf numFmtId="0" fontId="9" fillId="2" borderId="3" xfId="31" applyFont="1" applyFill="1" applyBorder="1" applyAlignment="1" applyProtection="1">
      <alignment horizontal="center" vertical="center" wrapText="1"/>
    </xf>
  </cellXfs>
  <cellStyles count="35">
    <cellStyle name="Normal_报价参考0521(3)" xfId="4"/>
    <cellStyle name="常规" xfId="0" builtinId="0"/>
    <cellStyle name="常规 10" xfId="8"/>
    <cellStyle name="常规 11" xfId="9"/>
    <cellStyle name="常规 11 2" xfId="10"/>
    <cellStyle name="常规 12" xfId="27"/>
    <cellStyle name="常规 13" xfId="30"/>
    <cellStyle name="常规 14" xfId="34"/>
    <cellStyle name="常规 15" xfId="32"/>
    <cellStyle name="常规 2" xfId="11"/>
    <cellStyle name="常规 2 2" xfId="6"/>
    <cellStyle name="常规 2 3" xfId="7"/>
    <cellStyle name="常规 2 3 2" xfId="22"/>
    <cellStyle name="常规 2 4" xfId="28"/>
    <cellStyle name="常规 27" xfId="31"/>
    <cellStyle name="常规 28" xfId="33"/>
    <cellStyle name="常规 3" xfId="12"/>
    <cellStyle name="常规 4" xfId="14"/>
    <cellStyle name="常规 4 2" xfId="25"/>
    <cellStyle name="常规 4 2 2" xfId="26"/>
    <cellStyle name="常规 5" xfId="15"/>
    <cellStyle name="常规 6" xfId="1"/>
    <cellStyle name="常规 6 2" xfId="24"/>
    <cellStyle name="常规 7" xfId="16"/>
    <cellStyle name="常规 7 2" xfId="5"/>
    <cellStyle name="常规 8" xfId="3"/>
    <cellStyle name="常规 9" xfId="17"/>
    <cellStyle name="超链接" xfId="29" builtinId="8"/>
    <cellStyle name="货币 2" xfId="18"/>
    <cellStyle name="货币 2 2" xfId="19"/>
    <cellStyle name="普通 2 2" xfId="2"/>
    <cellStyle name="千位分隔 2" xfId="13"/>
    <cellStyle name="千位分隔 2 2" xfId="20"/>
    <cellStyle name="千位分隔 3" xfId="23"/>
    <cellStyle name="样式 1" xfId="21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13</xdr:row>
      <xdr:rowOff>0</xdr:rowOff>
    </xdr:from>
    <xdr:to>
      <xdr:col>7</xdr:col>
      <xdr:colOff>0</xdr:colOff>
      <xdr:row>14</xdr:row>
      <xdr:rowOff>38102</xdr:rowOff>
    </xdr:to>
    <xdr:pic>
      <xdr:nvPicPr>
        <xdr:cNvPr id="2" name="图片 1" descr="medi.gif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4410075"/>
          <a:ext cx="0" cy="4572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0</xdr:colOff>
      <xdr:row>14</xdr:row>
      <xdr:rowOff>38102</xdr:rowOff>
    </xdr:to>
    <xdr:pic>
      <xdr:nvPicPr>
        <xdr:cNvPr id="3" name="图片 2" descr="medi.gif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4410075"/>
          <a:ext cx="0" cy="4572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" name="Text Box 8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" name="Text Box 9">
          <a:extLst>
            <a:ext uri="{FF2B5EF4-FFF2-40B4-BE49-F238E27FC236}">
              <a16:creationId xmlns=""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" name="Text Box 14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" name="Text Box 1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" name="Text Box 2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9" name="Text Box 8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0" name="Text Box 9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1" name="Text Box 14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2" name="Text Box 1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3" name="Text Box 2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4" name="Text Box 8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5" name="Text Box 9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6" name="Text Box 14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7" name="Text Box 1">
          <a:extLst>
            <a:ext uri="{FF2B5EF4-FFF2-40B4-BE49-F238E27FC236}">
              <a16:creationId xmlns=""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8" name="Text Box 2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9" name="Text Box 8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0" name="Text Box 9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1" name="Text Box 14">
          <a:extLst>
            <a:ext uri="{FF2B5EF4-FFF2-40B4-BE49-F238E27FC236}">
              <a16:creationId xmlns=""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2" name="Text Box 1">
          <a:extLst>
            <a:ext uri="{FF2B5EF4-FFF2-40B4-BE49-F238E27FC236}">
              <a16:creationId xmlns=""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3" name="Text Box 2">
          <a:extLst>
            <a:ext uri="{FF2B5EF4-FFF2-40B4-BE49-F238E27FC236}">
              <a16:creationId xmlns=""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4" name="Text Box 8">
          <a:extLst>
            <a:ext uri="{FF2B5EF4-FFF2-40B4-BE49-F238E27FC236}">
              <a16:creationId xmlns=""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5" name="Text Box 9">
          <a:extLst>
            <a:ext uri="{FF2B5EF4-FFF2-40B4-BE49-F238E27FC236}">
              <a16:creationId xmlns=""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6" name="Text Box 14">
          <a:extLst>
            <a:ext uri="{FF2B5EF4-FFF2-40B4-BE49-F238E27FC236}">
              <a16:creationId xmlns=""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7" name="Text Box 1">
          <a:extLst>
            <a:ext uri="{FF2B5EF4-FFF2-40B4-BE49-F238E27FC236}">
              <a16:creationId xmlns=""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8" name="Text Box 2">
          <a:extLst>
            <a:ext uri="{FF2B5EF4-FFF2-40B4-BE49-F238E27FC236}">
              <a16:creationId xmlns=""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9" name="Text Box 8">
          <a:extLst>
            <a:ext uri="{FF2B5EF4-FFF2-40B4-BE49-F238E27FC236}">
              <a16:creationId xmlns=""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0" name="Text Box 9">
          <a:extLst>
            <a:ext uri="{FF2B5EF4-FFF2-40B4-BE49-F238E27FC236}">
              <a16:creationId xmlns=""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1" name="Text Box 14">
          <a:extLst>
            <a:ext uri="{FF2B5EF4-FFF2-40B4-BE49-F238E27FC236}">
              <a16:creationId xmlns="" xmlns:a16="http://schemas.microsoft.com/office/drawing/2014/main" id="{00000000-0008-0000-0300-000022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2" name="Text Box 1">
          <a:extLst>
            <a:ext uri="{FF2B5EF4-FFF2-40B4-BE49-F238E27FC236}">
              <a16:creationId xmlns="" xmlns:a16="http://schemas.microsoft.com/office/drawing/2014/main" id="{00000000-0008-0000-0300-000023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3" name="Text Box 2">
          <a:extLst>
            <a:ext uri="{FF2B5EF4-FFF2-40B4-BE49-F238E27FC236}">
              <a16:creationId xmlns="" xmlns:a16="http://schemas.microsoft.com/office/drawing/2014/main" id="{00000000-0008-0000-0300-000024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4" name="Text Box 8">
          <a:extLst>
            <a:ext uri="{FF2B5EF4-FFF2-40B4-BE49-F238E27FC236}">
              <a16:creationId xmlns="" xmlns:a16="http://schemas.microsoft.com/office/drawing/2014/main" id="{00000000-0008-0000-0300-000025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5" name="Text Box 9">
          <a:extLst>
            <a:ext uri="{FF2B5EF4-FFF2-40B4-BE49-F238E27FC236}">
              <a16:creationId xmlns="" xmlns:a16="http://schemas.microsoft.com/office/drawing/2014/main" id="{00000000-0008-0000-0300-000026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6" name="Text Box 14">
          <a:extLst>
            <a:ext uri="{FF2B5EF4-FFF2-40B4-BE49-F238E27FC236}">
              <a16:creationId xmlns="" xmlns:a16="http://schemas.microsoft.com/office/drawing/2014/main" id="{00000000-0008-0000-0300-000027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7" name="Text Box 1">
          <a:extLst>
            <a:ext uri="{FF2B5EF4-FFF2-40B4-BE49-F238E27FC236}">
              <a16:creationId xmlns="" xmlns:a16="http://schemas.microsoft.com/office/drawing/2014/main" id="{00000000-0008-0000-0300-000028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8" name="Text Box 2">
          <a:extLst>
            <a:ext uri="{FF2B5EF4-FFF2-40B4-BE49-F238E27FC236}">
              <a16:creationId xmlns="" xmlns:a16="http://schemas.microsoft.com/office/drawing/2014/main" id="{00000000-0008-0000-0300-000029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9" name="Text Box 8">
          <a:extLst>
            <a:ext uri="{FF2B5EF4-FFF2-40B4-BE49-F238E27FC236}">
              <a16:creationId xmlns="" xmlns:a16="http://schemas.microsoft.com/office/drawing/2014/main" id="{00000000-0008-0000-0300-00002A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0" name="Text Box 9">
          <a:extLst>
            <a:ext uri="{FF2B5EF4-FFF2-40B4-BE49-F238E27FC236}">
              <a16:creationId xmlns="" xmlns:a16="http://schemas.microsoft.com/office/drawing/2014/main" id="{00000000-0008-0000-0300-00002B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1" name="Text Box 14">
          <a:extLst>
            <a:ext uri="{FF2B5EF4-FFF2-40B4-BE49-F238E27FC236}">
              <a16:creationId xmlns="" xmlns:a16="http://schemas.microsoft.com/office/drawing/2014/main" id="{00000000-0008-0000-0300-00002C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2" name="Text Box 1">
          <a:extLst>
            <a:ext uri="{FF2B5EF4-FFF2-40B4-BE49-F238E27FC236}">
              <a16:creationId xmlns="" xmlns:a16="http://schemas.microsoft.com/office/drawing/2014/main" id="{00000000-0008-0000-0300-00002D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3" name="Text Box 2">
          <a:extLst>
            <a:ext uri="{FF2B5EF4-FFF2-40B4-BE49-F238E27FC236}">
              <a16:creationId xmlns="" xmlns:a16="http://schemas.microsoft.com/office/drawing/2014/main" id="{00000000-0008-0000-0300-00002E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4" name="Text Box 8">
          <a:extLst>
            <a:ext uri="{FF2B5EF4-FFF2-40B4-BE49-F238E27FC236}">
              <a16:creationId xmlns="" xmlns:a16="http://schemas.microsoft.com/office/drawing/2014/main" id="{00000000-0008-0000-0300-00002F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5" name="Text Box 9">
          <a:extLst>
            <a:ext uri="{FF2B5EF4-FFF2-40B4-BE49-F238E27FC236}">
              <a16:creationId xmlns="" xmlns:a16="http://schemas.microsoft.com/office/drawing/2014/main" id="{00000000-0008-0000-0300-000030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6" name="Text Box 14">
          <a:extLst>
            <a:ext uri="{FF2B5EF4-FFF2-40B4-BE49-F238E27FC236}">
              <a16:creationId xmlns="" xmlns:a16="http://schemas.microsoft.com/office/drawing/2014/main" id="{00000000-0008-0000-0300-000031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7" name="Text Box 1">
          <a:extLst>
            <a:ext uri="{FF2B5EF4-FFF2-40B4-BE49-F238E27FC236}">
              <a16:creationId xmlns="" xmlns:a16="http://schemas.microsoft.com/office/drawing/2014/main" id="{00000000-0008-0000-0300-000032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8" name="Text Box 2">
          <a:extLst>
            <a:ext uri="{FF2B5EF4-FFF2-40B4-BE49-F238E27FC236}">
              <a16:creationId xmlns="" xmlns:a16="http://schemas.microsoft.com/office/drawing/2014/main" id="{00000000-0008-0000-0300-000033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9" name="Text Box 8">
          <a:extLst>
            <a:ext uri="{FF2B5EF4-FFF2-40B4-BE49-F238E27FC236}">
              <a16:creationId xmlns="" xmlns:a16="http://schemas.microsoft.com/office/drawing/2014/main" id="{00000000-0008-0000-0300-000034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0" name="Text Box 9">
          <a:extLst>
            <a:ext uri="{FF2B5EF4-FFF2-40B4-BE49-F238E27FC236}">
              <a16:creationId xmlns="" xmlns:a16="http://schemas.microsoft.com/office/drawing/2014/main" id="{00000000-0008-0000-0300-000035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1" name="Text Box 14">
          <a:extLst>
            <a:ext uri="{FF2B5EF4-FFF2-40B4-BE49-F238E27FC236}">
              <a16:creationId xmlns="" xmlns:a16="http://schemas.microsoft.com/office/drawing/2014/main" id="{00000000-0008-0000-0300-000036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2" name="Text Box 1">
          <a:extLst>
            <a:ext uri="{FF2B5EF4-FFF2-40B4-BE49-F238E27FC236}">
              <a16:creationId xmlns="" xmlns:a16="http://schemas.microsoft.com/office/drawing/2014/main" id="{00000000-0008-0000-0300-000037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3" name="Text Box 2">
          <a:extLst>
            <a:ext uri="{FF2B5EF4-FFF2-40B4-BE49-F238E27FC236}">
              <a16:creationId xmlns="" xmlns:a16="http://schemas.microsoft.com/office/drawing/2014/main" id="{00000000-0008-0000-0300-000038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4" name="Text Box 8">
          <a:extLst>
            <a:ext uri="{FF2B5EF4-FFF2-40B4-BE49-F238E27FC236}">
              <a16:creationId xmlns="" xmlns:a16="http://schemas.microsoft.com/office/drawing/2014/main" id="{00000000-0008-0000-0300-000039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5" name="Text Box 9">
          <a:extLst>
            <a:ext uri="{FF2B5EF4-FFF2-40B4-BE49-F238E27FC236}">
              <a16:creationId xmlns="" xmlns:a16="http://schemas.microsoft.com/office/drawing/2014/main" id="{00000000-0008-0000-0300-00003A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6" name="Text Box 14">
          <a:extLst>
            <a:ext uri="{FF2B5EF4-FFF2-40B4-BE49-F238E27FC236}">
              <a16:creationId xmlns="" xmlns:a16="http://schemas.microsoft.com/office/drawing/2014/main" id="{00000000-0008-0000-0300-00003B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7" name="Text Box 1">
          <a:extLst>
            <a:ext uri="{FF2B5EF4-FFF2-40B4-BE49-F238E27FC236}">
              <a16:creationId xmlns="" xmlns:a16="http://schemas.microsoft.com/office/drawing/2014/main" id="{00000000-0008-0000-0300-00003C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8" name="Text Box 2">
          <a:extLst>
            <a:ext uri="{FF2B5EF4-FFF2-40B4-BE49-F238E27FC236}">
              <a16:creationId xmlns="" xmlns:a16="http://schemas.microsoft.com/office/drawing/2014/main" id="{00000000-0008-0000-0300-00003D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9" name="Text Box 8">
          <a:extLst>
            <a:ext uri="{FF2B5EF4-FFF2-40B4-BE49-F238E27FC236}">
              <a16:creationId xmlns="" xmlns:a16="http://schemas.microsoft.com/office/drawing/2014/main" id="{00000000-0008-0000-0300-00003E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0" name="Text Box 9">
          <a:extLst>
            <a:ext uri="{FF2B5EF4-FFF2-40B4-BE49-F238E27FC236}">
              <a16:creationId xmlns="" xmlns:a16="http://schemas.microsoft.com/office/drawing/2014/main" id="{00000000-0008-0000-0300-00003F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1" name="Text Box 14">
          <a:extLst>
            <a:ext uri="{FF2B5EF4-FFF2-40B4-BE49-F238E27FC236}">
              <a16:creationId xmlns="" xmlns:a16="http://schemas.microsoft.com/office/drawing/2014/main" id="{00000000-0008-0000-0300-000040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2" name="Text Box 1">
          <a:extLst>
            <a:ext uri="{FF2B5EF4-FFF2-40B4-BE49-F238E27FC236}">
              <a16:creationId xmlns="" xmlns:a16="http://schemas.microsoft.com/office/drawing/2014/main" id="{00000000-0008-0000-0300-000041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3" name="Text Box 2">
          <a:extLst>
            <a:ext uri="{FF2B5EF4-FFF2-40B4-BE49-F238E27FC236}">
              <a16:creationId xmlns="" xmlns:a16="http://schemas.microsoft.com/office/drawing/2014/main" id="{00000000-0008-0000-0300-000042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4" name="Text Box 8">
          <a:extLst>
            <a:ext uri="{FF2B5EF4-FFF2-40B4-BE49-F238E27FC236}">
              <a16:creationId xmlns="" xmlns:a16="http://schemas.microsoft.com/office/drawing/2014/main" id="{00000000-0008-0000-0300-000043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5" name="Text Box 9">
          <a:extLst>
            <a:ext uri="{FF2B5EF4-FFF2-40B4-BE49-F238E27FC236}">
              <a16:creationId xmlns="" xmlns:a16="http://schemas.microsoft.com/office/drawing/2014/main" id="{00000000-0008-0000-0300-000044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6" name="Text Box 14">
          <a:extLst>
            <a:ext uri="{FF2B5EF4-FFF2-40B4-BE49-F238E27FC236}">
              <a16:creationId xmlns="" xmlns:a16="http://schemas.microsoft.com/office/drawing/2014/main" id="{00000000-0008-0000-0300-000045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7" name="Text Box 1">
          <a:extLst>
            <a:ext uri="{FF2B5EF4-FFF2-40B4-BE49-F238E27FC236}">
              <a16:creationId xmlns="" xmlns:a16="http://schemas.microsoft.com/office/drawing/2014/main" id="{00000000-0008-0000-0300-000046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8" name="Text Box 2">
          <a:extLst>
            <a:ext uri="{FF2B5EF4-FFF2-40B4-BE49-F238E27FC236}">
              <a16:creationId xmlns="" xmlns:a16="http://schemas.microsoft.com/office/drawing/2014/main" id="{00000000-0008-0000-0300-000047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9" name="Text Box 8">
          <a:extLst>
            <a:ext uri="{FF2B5EF4-FFF2-40B4-BE49-F238E27FC236}">
              <a16:creationId xmlns="" xmlns:a16="http://schemas.microsoft.com/office/drawing/2014/main" id="{00000000-0008-0000-0300-000048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0" name="Text Box 9">
          <a:extLst>
            <a:ext uri="{FF2B5EF4-FFF2-40B4-BE49-F238E27FC236}">
              <a16:creationId xmlns="" xmlns:a16="http://schemas.microsoft.com/office/drawing/2014/main" id="{00000000-0008-0000-0300-000049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1" name="Text Box 14">
          <a:extLst>
            <a:ext uri="{FF2B5EF4-FFF2-40B4-BE49-F238E27FC236}">
              <a16:creationId xmlns="" xmlns:a16="http://schemas.microsoft.com/office/drawing/2014/main" id="{00000000-0008-0000-0300-00004A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2" name="Text Box 1">
          <a:extLst>
            <a:ext uri="{FF2B5EF4-FFF2-40B4-BE49-F238E27FC236}">
              <a16:creationId xmlns="" xmlns:a16="http://schemas.microsoft.com/office/drawing/2014/main" id="{00000000-0008-0000-0300-00004B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3" name="Text Box 2">
          <a:extLst>
            <a:ext uri="{FF2B5EF4-FFF2-40B4-BE49-F238E27FC236}">
              <a16:creationId xmlns="" xmlns:a16="http://schemas.microsoft.com/office/drawing/2014/main" id="{00000000-0008-0000-0300-00004C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4" name="Text Box 8">
          <a:extLst>
            <a:ext uri="{FF2B5EF4-FFF2-40B4-BE49-F238E27FC236}">
              <a16:creationId xmlns="" xmlns:a16="http://schemas.microsoft.com/office/drawing/2014/main" id="{00000000-0008-0000-0300-00004D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5" name="Text Box 9">
          <a:extLst>
            <a:ext uri="{FF2B5EF4-FFF2-40B4-BE49-F238E27FC236}">
              <a16:creationId xmlns="" xmlns:a16="http://schemas.microsoft.com/office/drawing/2014/main" id="{00000000-0008-0000-0300-00004E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6" name="Text Box 14">
          <a:extLst>
            <a:ext uri="{FF2B5EF4-FFF2-40B4-BE49-F238E27FC236}">
              <a16:creationId xmlns="" xmlns:a16="http://schemas.microsoft.com/office/drawing/2014/main" id="{00000000-0008-0000-0300-00004F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7" name="Text Box 1">
          <a:extLst>
            <a:ext uri="{FF2B5EF4-FFF2-40B4-BE49-F238E27FC236}">
              <a16:creationId xmlns="" xmlns:a16="http://schemas.microsoft.com/office/drawing/2014/main" id="{00000000-0008-0000-0300-000050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8" name="Text Box 2">
          <a:extLst>
            <a:ext uri="{FF2B5EF4-FFF2-40B4-BE49-F238E27FC236}">
              <a16:creationId xmlns="" xmlns:a16="http://schemas.microsoft.com/office/drawing/2014/main" id="{00000000-0008-0000-0300-000051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9" name="Text Box 8">
          <a:extLst>
            <a:ext uri="{FF2B5EF4-FFF2-40B4-BE49-F238E27FC236}">
              <a16:creationId xmlns="" xmlns:a16="http://schemas.microsoft.com/office/drawing/2014/main" id="{00000000-0008-0000-0300-000052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0" name="Text Box 9">
          <a:extLst>
            <a:ext uri="{FF2B5EF4-FFF2-40B4-BE49-F238E27FC236}">
              <a16:creationId xmlns="" xmlns:a16="http://schemas.microsoft.com/office/drawing/2014/main" id="{00000000-0008-0000-0300-000053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1" name="Text Box 14">
          <a:extLst>
            <a:ext uri="{FF2B5EF4-FFF2-40B4-BE49-F238E27FC236}">
              <a16:creationId xmlns="" xmlns:a16="http://schemas.microsoft.com/office/drawing/2014/main" id="{00000000-0008-0000-0300-000054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2" name="Text Box 1">
          <a:extLst>
            <a:ext uri="{FF2B5EF4-FFF2-40B4-BE49-F238E27FC236}">
              <a16:creationId xmlns="" xmlns:a16="http://schemas.microsoft.com/office/drawing/2014/main" id="{00000000-0008-0000-0300-000055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3" name="Text Box 2">
          <a:extLst>
            <a:ext uri="{FF2B5EF4-FFF2-40B4-BE49-F238E27FC236}">
              <a16:creationId xmlns="" xmlns:a16="http://schemas.microsoft.com/office/drawing/2014/main" id="{00000000-0008-0000-0300-000056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4" name="Text Box 8">
          <a:extLst>
            <a:ext uri="{FF2B5EF4-FFF2-40B4-BE49-F238E27FC236}">
              <a16:creationId xmlns="" xmlns:a16="http://schemas.microsoft.com/office/drawing/2014/main" id="{00000000-0008-0000-0300-000057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5" name="Text Box 9">
          <a:extLst>
            <a:ext uri="{FF2B5EF4-FFF2-40B4-BE49-F238E27FC236}">
              <a16:creationId xmlns="" xmlns:a16="http://schemas.microsoft.com/office/drawing/2014/main" id="{00000000-0008-0000-0300-000058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6" name="Text Box 14">
          <a:extLst>
            <a:ext uri="{FF2B5EF4-FFF2-40B4-BE49-F238E27FC236}">
              <a16:creationId xmlns="" xmlns:a16="http://schemas.microsoft.com/office/drawing/2014/main" id="{00000000-0008-0000-0300-000059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7" name="Text Box 1">
          <a:extLst>
            <a:ext uri="{FF2B5EF4-FFF2-40B4-BE49-F238E27FC236}">
              <a16:creationId xmlns="" xmlns:a16="http://schemas.microsoft.com/office/drawing/2014/main" id="{00000000-0008-0000-0300-00005A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8" name="Text Box 2">
          <a:extLst>
            <a:ext uri="{FF2B5EF4-FFF2-40B4-BE49-F238E27FC236}">
              <a16:creationId xmlns="" xmlns:a16="http://schemas.microsoft.com/office/drawing/2014/main" id="{00000000-0008-0000-0300-00005B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9" name="Text Box 8">
          <a:extLst>
            <a:ext uri="{FF2B5EF4-FFF2-40B4-BE49-F238E27FC236}">
              <a16:creationId xmlns="" xmlns:a16="http://schemas.microsoft.com/office/drawing/2014/main" id="{00000000-0008-0000-0300-00005C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90" name="Text Box 9">
          <a:extLst>
            <a:ext uri="{FF2B5EF4-FFF2-40B4-BE49-F238E27FC236}">
              <a16:creationId xmlns="" xmlns:a16="http://schemas.microsoft.com/office/drawing/2014/main" id="{00000000-0008-0000-0300-00005D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91" name="Text Box 14">
          <a:extLst>
            <a:ext uri="{FF2B5EF4-FFF2-40B4-BE49-F238E27FC236}">
              <a16:creationId xmlns="" xmlns:a16="http://schemas.microsoft.com/office/drawing/2014/main" id="{00000000-0008-0000-0300-00005E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92" name="Text Box 1">
          <a:extLst>
            <a:ext uri="{FF2B5EF4-FFF2-40B4-BE49-F238E27FC236}">
              <a16:creationId xmlns="" xmlns:a16="http://schemas.microsoft.com/office/drawing/2014/main" id="{00000000-0008-0000-0300-00005F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93" name="Text Box 2">
          <a:extLst>
            <a:ext uri="{FF2B5EF4-FFF2-40B4-BE49-F238E27FC236}">
              <a16:creationId xmlns="" xmlns:a16="http://schemas.microsoft.com/office/drawing/2014/main" id="{00000000-0008-0000-0300-000060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94" name="Text Box 8">
          <a:extLst>
            <a:ext uri="{FF2B5EF4-FFF2-40B4-BE49-F238E27FC236}">
              <a16:creationId xmlns="" xmlns:a16="http://schemas.microsoft.com/office/drawing/2014/main" id="{00000000-0008-0000-0300-000061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95" name="Text Box 9">
          <a:extLst>
            <a:ext uri="{FF2B5EF4-FFF2-40B4-BE49-F238E27FC236}">
              <a16:creationId xmlns="" xmlns:a16="http://schemas.microsoft.com/office/drawing/2014/main" id="{00000000-0008-0000-0300-000062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96" name="Text Box 14">
          <a:extLst>
            <a:ext uri="{FF2B5EF4-FFF2-40B4-BE49-F238E27FC236}">
              <a16:creationId xmlns="" xmlns:a16="http://schemas.microsoft.com/office/drawing/2014/main" id="{00000000-0008-0000-0300-000063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97" name="Text Box 1">
          <a:extLst>
            <a:ext uri="{FF2B5EF4-FFF2-40B4-BE49-F238E27FC236}">
              <a16:creationId xmlns="" xmlns:a16="http://schemas.microsoft.com/office/drawing/2014/main" id="{00000000-0008-0000-0300-000064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98" name="Text Box 2">
          <a:extLst>
            <a:ext uri="{FF2B5EF4-FFF2-40B4-BE49-F238E27FC236}">
              <a16:creationId xmlns="" xmlns:a16="http://schemas.microsoft.com/office/drawing/2014/main" id="{00000000-0008-0000-0300-000065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99" name="Text Box 8">
          <a:extLst>
            <a:ext uri="{FF2B5EF4-FFF2-40B4-BE49-F238E27FC236}">
              <a16:creationId xmlns="" xmlns:a16="http://schemas.microsoft.com/office/drawing/2014/main" id="{00000000-0008-0000-0300-000066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00" name="Text Box 9">
          <a:extLst>
            <a:ext uri="{FF2B5EF4-FFF2-40B4-BE49-F238E27FC236}">
              <a16:creationId xmlns="" xmlns:a16="http://schemas.microsoft.com/office/drawing/2014/main" id="{00000000-0008-0000-0300-000067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01" name="Text Box 14">
          <a:extLst>
            <a:ext uri="{FF2B5EF4-FFF2-40B4-BE49-F238E27FC236}">
              <a16:creationId xmlns="" xmlns:a16="http://schemas.microsoft.com/office/drawing/2014/main" id="{00000000-0008-0000-0300-000068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02" name="Text Box 1">
          <a:extLst>
            <a:ext uri="{FF2B5EF4-FFF2-40B4-BE49-F238E27FC236}">
              <a16:creationId xmlns="" xmlns:a16="http://schemas.microsoft.com/office/drawing/2014/main" id="{00000000-0008-0000-0300-000069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03" name="Text Box 2">
          <a:extLst>
            <a:ext uri="{FF2B5EF4-FFF2-40B4-BE49-F238E27FC236}">
              <a16:creationId xmlns="" xmlns:a16="http://schemas.microsoft.com/office/drawing/2014/main" id="{00000000-0008-0000-0300-00006A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04" name="Text Box 8">
          <a:extLst>
            <a:ext uri="{FF2B5EF4-FFF2-40B4-BE49-F238E27FC236}">
              <a16:creationId xmlns="" xmlns:a16="http://schemas.microsoft.com/office/drawing/2014/main" id="{00000000-0008-0000-0300-00006B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05" name="Text Box 9">
          <a:extLst>
            <a:ext uri="{FF2B5EF4-FFF2-40B4-BE49-F238E27FC236}">
              <a16:creationId xmlns="" xmlns:a16="http://schemas.microsoft.com/office/drawing/2014/main" id="{00000000-0008-0000-0300-00006C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06" name="Text Box 14">
          <a:extLst>
            <a:ext uri="{FF2B5EF4-FFF2-40B4-BE49-F238E27FC236}">
              <a16:creationId xmlns="" xmlns:a16="http://schemas.microsoft.com/office/drawing/2014/main" id="{00000000-0008-0000-0300-00006D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07" name="Text Box 1">
          <a:extLst>
            <a:ext uri="{FF2B5EF4-FFF2-40B4-BE49-F238E27FC236}">
              <a16:creationId xmlns="" xmlns:a16="http://schemas.microsoft.com/office/drawing/2014/main" id="{00000000-0008-0000-0300-00006E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08" name="Text Box 2">
          <a:extLst>
            <a:ext uri="{FF2B5EF4-FFF2-40B4-BE49-F238E27FC236}">
              <a16:creationId xmlns="" xmlns:a16="http://schemas.microsoft.com/office/drawing/2014/main" id="{00000000-0008-0000-0300-00006F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09" name="Text Box 8">
          <a:extLst>
            <a:ext uri="{FF2B5EF4-FFF2-40B4-BE49-F238E27FC236}">
              <a16:creationId xmlns="" xmlns:a16="http://schemas.microsoft.com/office/drawing/2014/main" id="{00000000-0008-0000-0300-000070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10" name="Text Box 9">
          <a:extLst>
            <a:ext uri="{FF2B5EF4-FFF2-40B4-BE49-F238E27FC236}">
              <a16:creationId xmlns="" xmlns:a16="http://schemas.microsoft.com/office/drawing/2014/main" id="{00000000-0008-0000-0300-000071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11" name="Text Box 14">
          <a:extLst>
            <a:ext uri="{FF2B5EF4-FFF2-40B4-BE49-F238E27FC236}">
              <a16:creationId xmlns="" xmlns:a16="http://schemas.microsoft.com/office/drawing/2014/main" id="{00000000-0008-0000-0300-000072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12" name="Text Box 1">
          <a:extLst>
            <a:ext uri="{FF2B5EF4-FFF2-40B4-BE49-F238E27FC236}">
              <a16:creationId xmlns="" xmlns:a16="http://schemas.microsoft.com/office/drawing/2014/main" id="{00000000-0008-0000-0300-000073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13" name="Text Box 2">
          <a:extLst>
            <a:ext uri="{FF2B5EF4-FFF2-40B4-BE49-F238E27FC236}">
              <a16:creationId xmlns="" xmlns:a16="http://schemas.microsoft.com/office/drawing/2014/main" id="{00000000-0008-0000-0300-000074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14" name="Text Box 8">
          <a:extLst>
            <a:ext uri="{FF2B5EF4-FFF2-40B4-BE49-F238E27FC236}">
              <a16:creationId xmlns="" xmlns:a16="http://schemas.microsoft.com/office/drawing/2014/main" id="{00000000-0008-0000-0300-000075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15" name="Text Box 9">
          <a:extLst>
            <a:ext uri="{FF2B5EF4-FFF2-40B4-BE49-F238E27FC236}">
              <a16:creationId xmlns="" xmlns:a16="http://schemas.microsoft.com/office/drawing/2014/main" id="{00000000-0008-0000-0300-000076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16" name="Text Box 14">
          <a:extLst>
            <a:ext uri="{FF2B5EF4-FFF2-40B4-BE49-F238E27FC236}">
              <a16:creationId xmlns="" xmlns:a16="http://schemas.microsoft.com/office/drawing/2014/main" id="{00000000-0008-0000-0300-000077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17" name="Text Box 1">
          <a:extLst>
            <a:ext uri="{FF2B5EF4-FFF2-40B4-BE49-F238E27FC236}">
              <a16:creationId xmlns="" xmlns:a16="http://schemas.microsoft.com/office/drawing/2014/main" id="{00000000-0008-0000-0300-000078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18" name="Text Box 2">
          <a:extLst>
            <a:ext uri="{FF2B5EF4-FFF2-40B4-BE49-F238E27FC236}">
              <a16:creationId xmlns="" xmlns:a16="http://schemas.microsoft.com/office/drawing/2014/main" id="{00000000-0008-0000-0300-000079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19" name="Text Box 8">
          <a:extLst>
            <a:ext uri="{FF2B5EF4-FFF2-40B4-BE49-F238E27FC236}">
              <a16:creationId xmlns="" xmlns:a16="http://schemas.microsoft.com/office/drawing/2014/main" id="{00000000-0008-0000-0300-00007A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20" name="Text Box 9">
          <a:extLst>
            <a:ext uri="{FF2B5EF4-FFF2-40B4-BE49-F238E27FC236}">
              <a16:creationId xmlns="" xmlns:a16="http://schemas.microsoft.com/office/drawing/2014/main" id="{00000000-0008-0000-0300-00007B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21" name="Text Box 14">
          <a:extLst>
            <a:ext uri="{FF2B5EF4-FFF2-40B4-BE49-F238E27FC236}">
              <a16:creationId xmlns="" xmlns:a16="http://schemas.microsoft.com/office/drawing/2014/main" id="{00000000-0008-0000-0300-00007C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22" name="Text Box 1">
          <a:extLst>
            <a:ext uri="{FF2B5EF4-FFF2-40B4-BE49-F238E27FC236}">
              <a16:creationId xmlns="" xmlns:a16="http://schemas.microsoft.com/office/drawing/2014/main" id="{00000000-0008-0000-0300-00007D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23" name="Text Box 2">
          <a:extLst>
            <a:ext uri="{FF2B5EF4-FFF2-40B4-BE49-F238E27FC236}">
              <a16:creationId xmlns="" xmlns:a16="http://schemas.microsoft.com/office/drawing/2014/main" id="{00000000-0008-0000-0300-00007E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24" name="Text Box 8">
          <a:extLst>
            <a:ext uri="{FF2B5EF4-FFF2-40B4-BE49-F238E27FC236}">
              <a16:creationId xmlns="" xmlns:a16="http://schemas.microsoft.com/office/drawing/2014/main" id="{00000000-0008-0000-0300-00007F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25" name="Text Box 9">
          <a:extLst>
            <a:ext uri="{FF2B5EF4-FFF2-40B4-BE49-F238E27FC236}">
              <a16:creationId xmlns="" xmlns:a16="http://schemas.microsoft.com/office/drawing/2014/main" id="{00000000-0008-0000-0300-000080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26" name="Text Box 14">
          <a:extLst>
            <a:ext uri="{FF2B5EF4-FFF2-40B4-BE49-F238E27FC236}">
              <a16:creationId xmlns="" xmlns:a16="http://schemas.microsoft.com/office/drawing/2014/main" id="{00000000-0008-0000-0300-000081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27" name="Text Box 1">
          <a:extLst>
            <a:ext uri="{FF2B5EF4-FFF2-40B4-BE49-F238E27FC236}">
              <a16:creationId xmlns="" xmlns:a16="http://schemas.microsoft.com/office/drawing/2014/main" id="{00000000-0008-0000-0300-000082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28" name="Text Box 2">
          <a:extLst>
            <a:ext uri="{FF2B5EF4-FFF2-40B4-BE49-F238E27FC236}">
              <a16:creationId xmlns="" xmlns:a16="http://schemas.microsoft.com/office/drawing/2014/main" id="{00000000-0008-0000-0300-000083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29" name="Text Box 8">
          <a:extLst>
            <a:ext uri="{FF2B5EF4-FFF2-40B4-BE49-F238E27FC236}">
              <a16:creationId xmlns="" xmlns:a16="http://schemas.microsoft.com/office/drawing/2014/main" id="{00000000-0008-0000-0300-000084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30" name="Text Box 9">
          <a:extLst>
            <a:ext uri="{FF2B5EF4-FFF2-40B4-BE49-F238E27FC236}">
              <a16:creationId xmlns="" xmlns:a16="http://schemas.microsoft.com/office/drawing/2014/main" id="{00000000-0008-0000-0300-000085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31" name="Text Box 14">
          <a:extLst>
            <a:ext uri="{FF2B5EF4-FFF2-40B4-BE49-F238E27FC236}">
              <a16:creationId xmlns="" xmlns:a16="http://schemas.microsoft.com/office/drawing/2014/main" id="{00000000-0008-0000-0300-000086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32" name="Text Box 1">
          <a:extLst>
            <a:ext uri="{FF2B5EF4-FFF2-40B4-BE49-F238E27FC236}">
              <a16:creationId xmlns="" xmlns:a16="http://schemas.microsoft.com/office/drawing/2014/main" id="{00000000-0008-0000-0300-000087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33" name="Text Box 2">
          <a:extLst>
            <a:ext uri="{FF2B5EF4-FFF2-40B4-BE49-F238E27FC236}">
              <a16:creationId xmlns="" xmlns:a16="http://schemas.microsoft.com/office/drawing/2014/main" id="{00000000-0008-0000-0300-000088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34" name="Text Box 8">
          <a:extLst>
            <a:ext uri="{FF2B5EF4-FFF2-40B4-BE49-F238E27FC236}">
              <a16:creationId xmlns="" xmlns:a16="http://schemas.microsoft.com/office/drawing/2014/main" id="{00000000-0008-0000-0300-000089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35" name="Text Box 9">
          <a:extLst>
            <a:ext uri="{FF2B5EF4-FFF2-40B4-BE49-F238E27FC236}">
              <a16:creationId xmlns="" xmlns:a16="http://schemas.microsoft.com/office/drawing/2014/main" id="{00000000-0008-0000-0300-00008A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36" name="Text Box 14">
          <a:extLst>
            <a:ext uri="{FF2B5EF4-FFF2-40B4-BE49-F238E27FC236}">
              <a16:creationId xmlns="" xmlns:a16="http://schemas.microsoft.com/office/drawing/2014/main" id="{00000000-0008-0000-0300-00008B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37" name="Text Box 1">
          <a:extLst>
            <a:ext uri="{FF2B5EF4-FFF2-40B4-BE49-F238E27FC236}">
              <a16:creationId xmlns="" xmlns:a16="http://schemas.microsoft.com/office/drawing/2014/main" id="{00000000-0008-0000-0300-00008C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38" name="Text Box 2">
          <a:extLst>
            <a:ext uri="{FF2B5EF4-FFF2-40B4-BE49-F238E27FC236}">
              <a16:creationId xmlns="" xmlns:a16="http://schemas.microsoft.com/office/drawing/2014/main" id="{00000000-0008-0000-0300-00008D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39" name="Text Box 8">
          <a:extLst>
            <a:ext uri="{FF2B5EF4-FFF2-40B4-BE49-F238E27FC236}">
              <a16:creationId xmlns="" xmlns:a16="http://schemas.microsoft.com/office/drawing/2014/main" id="{00000000-0008-0000-0300-00008E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40" name="Text Box 9">
          <a:extLst>
            <a:ext uri="{FF2B5EF4-FFF2-40B4-BE49-F238E27FC236}">
              <a16:creationId xmlns="" xmlns:a16="http://schemas.microsoft.com/office/drawing/2014/main" id="{00000000-0008-0000-0300-00008F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41" name="Text Box 14">
          <a:extLst>
            <a:ext uri="{FF2B5EF4-FFF2-40B4-BE49-F238E27FC236}">
              <a16:creationId xmlns="" xmlns:a16="http://schemas.microsoft.com/office/drawing/2014/main" id="{00000000-0008-0000-0300-000090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42" name="Text Box 1">
          <a:extLst>
            <a:ext uri="{FF2B5EF4-FFF2-40B4-BE49-F238E27FC236}">
              <a16:creationId xmlns="" xmlns:a16="http://schemas.microsoft.com/office/drawing/2014/main" id="{00000000-0008-0000-0300-000091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43" name="Text Box 2">
          <a:extLst>
            <a:ext uri="{FF2B5EF4-FFF2-40B4-BE49-F238E27FC236}">
              <a16:creationId xmlns="" xmlns:a16="http://schemas.microsoft.com/office/drawing/2014/main" id="{00000000-0008-0000-0300-000092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44" name="Text Box 8">
          <a:extLst>
            <a:ext uri="{FF2B5EF4-FFF2-40B4-BE49-F238E27FC236}">
              <a16:creationId xmlns="" xmlns:a16="http://schemas.microsoft.com/office/drawing/2014/main" id="{00000000-0008-0000-0300-000093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45" name="Text Box 9">
          <a:extLst>
            <a:ext uri="{FF2B5EF4-FFF2-40B4-BE49-F238E27FC236}">
              <a16:creationId xmlns="" xmlns:a16="http://schemas.microsoft.com/office/drawing/2014/main" id="{00000000-0008-0000-0300-000094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46" name="Text Box 14">
          <a:extLst>
            <a:ext uri="{FF2B5EF4-FFF2-40B4-BE49-F238E27FC236}">
              <a16:creationId xmlns="" xmlns:a16="http://schemas.microsoft.com/office/drawing/2014/main" id="{00000000-0008-0000-0300-000095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47" name="Text Box 1">
          <a:extLst>
            <a:ext uri="{FF2B5EF4-FFF2-40B4-BE49-F238E27FC236}">
              <a16:creationId xmlns="" xmlns:a16="http://schemas.microsoft.com/office/drawing/2014/main" id="{00000000-0008-0000-0300-000096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48" name="Text Box 2">
          <a:extLst>
            <a:ext uri="{FF2B5EF4-FFF2-40B4-BE49-F238E27FC236}">
              <a16:creationId xmlns="" xmlns:a16="http://schemas.microsoft.com/office/drawing/2014/main" id="{00000000-0008-0000-0300-000097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49" name="Text Box 8">
          <a:extLst>
            <a:ext uri="{FF2B5EF4-FFF2-40B4-BE49-F238E27FC236}">
              <a16:creationId xmlns="" xmlns:a16="http://schemas.microsoft.com/office/drawing/2014/main" id="{00000000-0008-0000-0300-000098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50" name="Text Box 9">
          <a:extLst>
            <a:ext uri="{FF2B5EF4-FFF2-40B4-BE49-F238E27FC236}">
              <a16:creationId xmlns="" xmlns:a16="http://schemas.microsoft.com/office/drawing/2014/main" id="{00000000-0008-0000-0300-000099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51" name="Text Box 14">
          <a:extLst>
            <a:ext uri="{FF2B5EF4-FFF2-40B4-BE49-F238E27FC236}">
              <a16:creationId xmlns="" xmlns:a16="http://schemas.microsoft.com/office/drawing/2014/main" id="{00000000-0008-0000-0300-00009A000000}"/>
            </a:ext>
          </a:extLst>
        </xdr:cNvPr>
        <xdr:cNvSpPr txBox="1">
          <a:spLocks noChangeArrowheads="1"/>
        </xdr:cNvSpPr>
      </xdr:nvSpPr>
      <xdr:spPr bwMode="auto">
        <a:xfrm>
          <a:off x="2705100" y="3743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6</xdr:col>
      <xdr:colOff>1397000</xdr:colOff>
      <xdr:row>11</xdr:row>
      <xdr:rowOff>0</xdr:rowOff>
    </xdr:from>
    <xdr:to>
      <xdr:col>7</xdr:col>
      <xdr:colOff>9899</xdr:colOff>
      <xdr:row>12</xdr:row>
      <xdr:rowOff>346797</xdr:rowOff>
    </xdr:to>
    <xdr:pic>
      <xdr:nvPicPr>
        <xdr:cNvPr id="152" name="图片 151" descr="medi.gif">
          <a:extLst>
            <a:ext uri="{FF2B5EF4-FFF2-40B4-BE49-F238E27FC236}">
              <a16:creationId xmlns="" xmlns:a16="http://schemas.microsoft.com/office/drawing/2014/main" id="{00000000-0008-0000-03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0725" y="4181475"/>
          <a:ext cx="0" cy="765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53" name="Text Box 1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54" name="Text Box 2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55" name="Text Box 8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56" name="Text Box 9">
          <a:extLst>
            <a:ext uri="{FF2B5EF4-FFF2-40B4-BE49-F238E27FC236}">
              <a16:creationId xmlns=""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57" name="Text Box 14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58" name="Text Box 1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59" name="Text Box 2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60" name="Text Box 8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61" name="Text Box 9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62" name="Text Box 14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63" name="Text Box 1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64" name="Text Box 2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65" name="Text Box 8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66" name="Text Box 9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67" name="Text Box 14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68" name="Text Box 1">
          <a:extLst>
            <a:ext uri="{FF2B5EF4-FFF2-40B4-BE49-F238E27FC236}">
              <a16:creationId xmlns=""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69" name="Text Box 2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70" name="Text Box 8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71" name="Text Box 9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72" name="Text Box 14">
          <a:extLst>
            <a:ext uri="{FF2B5EF4-FFF2-40B4-BE49-F238E27FC236}">
              <a16:creationId xmlns=""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73" name="Text Box 1">
          <a:extLst>
            <a:ext uri="{FF2B5EF4-FFF2-40B4-BE49-F238E27FC236}">
              <a16:creationId xmlns=""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74" name="Text Box 2">
          <a:extLst>
            <a:ext uri="{FF2B5EF4-FFF2-40B4-BE49-F238E27FC236}">
              <a16:creationId xmlns=""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75" name="Text Box 8">
          <a:extLst>
            <a:ext uri="{FF2B5EF4-FFF2-40B4-BE49-F238E27FC236}">
              <a16:creationId xmlns=""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76" name="Text Box 9">
          <a:extLst>
            <a:ext uri="{FF2B5EF4-FFF2-40B4-BE49-F238E27FC236}">
              <a16:creationId xmlns=""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77" name="Text Box 14">
          <a:extLst>
            <a:ext uri="{FF2B5EF4-FFF2-40B4-BE49-F238E27FC236}">
              <a16:creationId xmlns=""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78" name="Text Box 1">
          <a:extLst>
            <a:ext uri="{FF2B5EF4-FFF2-40B4-BE49-F238E27FC236}">
              <a16:creationId xmlns=""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79" name="Text Box 2">
          <a:extLst>
            <a:ext uri="{FF2B5EF4-FFF2-40B4-BE49-F238E27FC236}">
              <a16:creationId xmlns=""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80" name="Text Box 8">
          <a:extLst>
            <a:ext uri="{FF2B5EF4-FFF2-40B4-BE49-F238E27FC236}">
              <a16:creationId xmlns=""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81" name="Text Box 9">
          <a:extLst>
            <a:ext uri="{FF2B5EF4-FFF2-40B4-BE49-F238E27FC236}">
              <a16:creationId xmlns=""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82" name="Text Box 14">
          <a:extLst>
            <a:ext uri="{FF2B5EF4-FFF2-40B4-BE49-F238E27FC236}">
              <a16:creationId xmlns="" xmlns:a16="http://schemas.microsoft.com/office/drawing/2014/main" id="{00000000-0008-0000-0300-000022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83" name="Text Box 1">
          <a:extLst>
            <a:ext uri="{FF2B5EF4-FFF2-40B4-BE49-F238E27FC236}">
              <a16:creationId xmlns="" xmlns:a16="http://schemas.microsoft.com/office/drawing/2014/main" id="{00000000-0008-0000-0300-000023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84" name="Text Box 2">
          <a:extLst>
            <a:ext uri="{FF2B5EF4-FFF2-40B4-BE49-F238E27FC236}">
              <a16:creationId xmlns="" xmlns:a16="http://schemas.microsoft.com/office/drawing/2014/main" id="{00000000-0008-0000-0300-000024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85" name="Text Box 8">
          <a:extLst>
            <a:ext uri="{FF2B5EF4-FFF2-40B4-BE49-F238E27FC236}">
              <a16:creationId xmlns="" xmlns:a16="http://schemas.microsoft.com/office/drawing/2014/main" id="{00000000-0008-0000-0300-000025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86" name="Text Box 9">
          <a:extLst>
            <a:ext uri="{FF2B5EF4-FFF2-40B4-BE49-F238E27FC236}">
              <a16:creationId xmlns="" xmlns:a16="http://schemas.microsoft.com/office/drawing/2014/main" id="{00000000-0008-0000-0300-000026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87" name="Text Box 14">
          <a:extLst>
            <a:ext uri="{FF2B5EF4-FFF2-40B4-BE49-F238E27FC236}">
              <a16:creationId xmlns="" xmlns:a16="http://schemas.microsoft.com/office/drawing/2014/main" id="{00000000-0008-0000-0300-000027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88" name="Text Box 1">
          <a:extLst>
            <a:ext uri="{FF2B5EF4-FFF2-40B4-BE49-F238E27FC236}">
              <a16:creationId xmlns="" xmlns:a16="http://schemas.microsoft.com/office/drawing/2014/main" id="{00000000-0008-0000-0300-000028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89" name="Text Box 2">
          <a:extLst>
            <a:ext uri="{FF2B5EF4-FFF2-40B4-BE49-F238E27FC236}">
              <a16:creationId xmlns="" xmlns:a16="http://schemas.microsoft.com/office/drawing/2014/main" id="{00000000-0008-0000-0300-000029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90" name="Text Box 8">
          <a:extLst>
            <a:ext uri="{FF2B5EF4-FFF2-40B4-BE49-F238E27FC236}">
              <a16:creationId xmlns="" xmlns:a16="http://schemas.microsoft.com/office/drawing/2014/main" id="{00000000-0008-0000-0300-00002A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91" name="Text Box 9">
          <a:extLst>
            <a:ext uri="{FF2B5EF4-FFF2-40B4-BE49-F238E27FC236}">
              <a16:creationId xmlns="" xmlns:a16="http://schemas.microsoft.com/office/drawing/2014/main" id="{00000000-0008-0000-0300-00002B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92" name="Text Box 14">
          <a:extLst>
            <a:ext uri="{FF2B5EF4-FFF2-40B4-BE49-F238E27FC236}">
              <a16:creationId xmlns="" xmlns:a16="http://schemas.microsoft.com/office/drawing/2014/main" id="{00000000-0008-0000-0300-00002C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93" name="Text Box 1">
          <a:extLst>
            <a:ext uri="{FF2B5EF4-FFF2-40B4-BE49-F238E27FC236}">
              <a16:creationId xmlns="" xmlns:a16="http://schemas.microsoft.com/office/drawing/2014/main" id="{00000000-0008-0000-0300-00002D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94" name="Text Box 2">
          <a:extLst>
            <a:ext uri="{FF2B5EF4-FFF2-40B4-BE49-F238E27FC236}">
              <a16:creationId xmlns="" xmlns:a16="http://schemas.microsoft.com/office/drawing/2014/main" id="{00000000-0008-0000-0300-00002E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95" name="Text Box 8">
          <a:extLst>
            <a:ext uri="{FF2B5EF4-FFF2-40B4-BE49-F238E27FC236}">
              <a16:creationId xmlns="" xmlns:a16="http://schemas.microsoft.com/office/drawing/2014/main" id="{00000000-0008-0000-0300-00002F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96" name="Text Box 9">
          <a:extLst>
            <a:ext uri="{FF2B5EF4-FFF2-40B4-BE49-F238E27FC236}">
              <a16:creationId xmlns="" xmlns:a16="http://schemas.microsoft.com/office/drawing/2014/main" id="{00000000-0008-0000-0300-000030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97" name="Text Box 14">
          <a:extLst>
            <a:ext uri="{FF2B5EF4-FFF2-40B4-BE49-F238E27FC236}">
              <a16:creationId xmlns="" xmlns:a16="http://schemas.microsoft.com/office/drawing/2014/main" id="{00000000-0008-0000-0300-000031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98" name="Text Box 1">
          <a:extLst>
            <a:ext uri="{FF2B5EF4-FFF2-40B4-BE49-F238E27FC236}">
              <a16:creationId xmlns="" xmlns:a16="http://schemas.microsoft.com/office/drawing/2014/main" id="{00000000-0008-0000-0300-000032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99" name="Text Box 2">
          <a:extLst>
            <a:ext uri="{FF2B5EF4-FFF2-40B4-BE49-F238E27FC236}">
              <a16:creationId xmlns="" xmlns:a16="http://schemas.microsoft.com/office/drawing/2014/main" id="{00000000-0008-0000-0300-000033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00" name="Text Box 8">
          <a:extLst>
            <a:ext uri="{FF2B5EF4-FFF2-40B4-BE49-F238E27FC236}">
              <a16:creationId xmlns="" xmlns:a16="http://schemas.microsoft.com/office/drawing/2014/main" id="{00000000-0008-0000-0300-000034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01" name="Text Box 9">
          <a:extLst>
            <a:ext uri="{FF2B5EF4-FFF2-40B4-BE49-F238E27FC236}">
              <a16:creationId xmlns="" xmlns:a16="http://schemas.microsoft.com/office/drawing/2014/main" id="{00000000-0008-0000-0300-000035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02" name="Text Box 14">
          <a:extLst>
            <a:ext uri="{FF2B5EF4-FFF2-40B4-BE49-F238E27FC236}">
              <a16:creationId xmlns="" xmlns:a16="http://schemas.microsoft.com/office/drawing/2014/main" id="{00000000-0008-0000-0300-000036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03" name="Text Box 1">
          <a:extLst>
            <a:ext uri="{FF2B5EF4-FFF2-40B4-BE49-F238E27FC236}">
              <a16:creationId xmlns="" xmlns:a16="http://schemas.microsoft.com/office/drawing/2014/main" id="{00000000-0008-0000-0300-000037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04" name="Text Box 2">
          <a:extLst>
            <a:ext uri="{FF2B5EF4-FFF2-40B4-BE49-F238E27FC236}">
              <a16:creationId xmlns="" xmlns:a16="http://schemas.microsoft.com/office/drawing/2014/main" id="{00000000-0008-0000-0300-000038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05" name="Text Box 8">
          <a:extLst>
            <a:ext uri="{FF2B5EF4-FFF2-40B4-BE49-F238E27FC236}">
              <a16:creationId xmlns="" xmlns:a16="http://schemas.microsoft.com/office/drawing/2014/main" id="{00000000-0008-0000-0300-000039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06" name="Text Box 9">
          <a:extLst>
            <a:ext uri="{FF2B5EF4-FFF2-40B4-BE49-F238E27FC236}">
              <a16:creationId xmlns="" xmlns:a16="http://schemas.microsoft.com/office/drawing/2014/main" id="{00000000-0008-0000-0300-00003A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07" name="Text Box 14">
          <a:extLst>
            <a:ext uri="{FF2B5EF4-FFF2-40B4-BE49-F238E27FC236}">
              <a16:creationId xmlns="" xmlns:a16="http://schemas.microsoft.com/office/drawing/2014/main" id="{00000000-0008-0000-0300-00003B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08" name="Text Box 1">
          <a:extLst>
            <a:ext uri="{FF2B5EF4-FFF2-40B4-BE49-F238E27FC236}">
              <a16:creationId xmlns="" xmlns:a16="http://schemas.microsoft.com/office/drawing/2014/main" id="{00000000-0008-0000-0300-00003C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09" name="Text Box 2">
          <a:extLst>
            <a:ext uri="{FF2B5EF4-FFF2-40B4-BE49-F238E27FC236}">
              <a16:creationId xmlns="" xmlns:a16="http://schemas.microsoft.com/office/drawing/2014/main" id="{00000000-0008-0000-0300-00003D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10" name="Text Box 8">
          <a:extLst>
            <a:ext uri="{FF2B5EF4-FFF2-40B4-BE49-F238E27FC236}">
              <a16:creationId xmlns="" xmlns:a16="http://schemas.microsoft.com/office/drawing/2014/main" id="{00000000-0008-0000-0300-00003E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11" name="Text Box 9">
          <a:extLst>
            <a:ext uri="{FF2B5EF4-FFF2-40B4-BE49-F238E27FC236}">
              <a16:creationId xmlns="" xmlns:a16="http://schemas.microsoft.com/office/drawing/2014/main" id="{00000000-0008-0000-0300-00003F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12" name="Text Box 14">
          <a:extLst>
            <a:ext uri="{FF2B5EF4-FFF2-40B4-BE49-F238E27FC236}">
              <a16:creationId xmlns="" xmlns:a16="http://schemas.microsoft.com/office/drawing/2014/main" id="{00000000-0008-0000-0300-000040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13" name="Text Box 1">
          <a:extLst>
            <a:ext uri="{FF2B5EF4-FFF2-40B4-BE49-F238E27FC236}">
              <a16:creationId xmlns="" xmlns:a16="http://schemas.microsoft.com/office/drawing/2014/main" id="{00000000-0008-0000-0300-000041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14" name="Text Box 2">
          <a:extLst>
            <a:ext uri="{FF2B5EF4-FFF2-40B4-BE49-F238E27FC236}">
              <a16:creationId xmlns="" xmlns:a16="http://schemas.microsoft.com/office/drawing/2014/main" id="{00000000-0008-0000-0300-000042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15" name="Text Box 8">
          <a:extLst>
            <a:ext uri="{FF2B5EF4-FFF2-40B4-BE49-F238E27FC236}">
              <a16:creationId xmlns="" xmlns:a16="http://schemas.microsoft.com/office/drawing/2014/main" id="{00000000-0008-0000-0300-000043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16" name="Text Box 9">
          <a:extLst>
            <a:ext uri="{FF2B5EF4-FFF2-40B4-BE49-F238E27FC236}">
              <a16:creationId xmlns="" xmlns:a16="http://schemas.microsoft.com/office/drawing/2014/main" id="{00000000-0008-0000-0300-000044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17" name="Text Box 14">
          <a:extLst>
            <a:ext uri="{FF2B5EF4-FFF2-40B4-BE49-F238E27FC236}">
              <a16:creationId xmlns="" xmlns:a16="http://schemas.microsoft.com/office/drawing/2014/main" id="{00000000-0008-0000-0300-000045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18" name="Text Box 1">
          <a:extLst>
            <a:ext uri="{FF2B5EF4-FFF2-40B4-BE49-F238E27FC236}">
              <a16:creationId xmlns="" xmlns:a16="http://schemas.microsoft.com/office/drawing/2014/main" id="{00000000-0008-0000-0300-000046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19" name="Text Box 2">
          <a:extLst>
            <a:ext uri="{FF2B5EF4-FFF2-40B4-BE49-F238E27FC236}">
              <a16:creationId xmlns="" xmlns:a16="http://schemas.microsoft.com/office/drawing/2014/main" id="{00000000-0008-0000-0300-000047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20" name="Text Box 8">
          <a:extLst>
            <a:ext uri="{FF2B5EF4-FFF2-40B4-BE49-F238E27FC236}">
              <a16:creationId xmlns="" xmlns:a16="http://schemas.microsoft.com/office/drawing/2014/main" id="{00000000-0008-0000-0300-000048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21" name="Text Box 9">
          <a:extLst>
            <a:ext uri="{FF2B5EF4-FFF2-40B4-BE49-F238E27FC236}">
              <a16:creationId xmlns="" xmlns:a16="http://schemas.microsoft.com/office/drawing/2014/main" id="{00000000-0008-0000-0300-000049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22" name="Text Box 14">
          <a:extLst>
            <a:ext uri="{FF2B5EF4-FFF2-40B4-BE49-F238E27FC236}">
              <a16:creationId xmlns="" xmlns:a16="http://schemas.microsoft.com/office/drawing/2014/main" id="{00000000-0008-0000-0300-00004A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23" name="Text Box 1">
          <a:extLst>
            <a:ext uri="{FF2B5EF4-FFF2-40B4-BE49-F238E27FC236}">
              <a16:creationId xmlns="" xmlns:a16="http://schemas.microsoft.com/office/drawing/2014/main" id="{00000000-0008-0000-0300-00004B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24" name="Text Box 2">
          <a:extLst>
            <a:ext uri="{FF2B5EF4-FFF2-40B4-BE49-F238E27FC236}">
              <a16:creationId xmlns="" xmlns:a16="http://schemas.microsoft.com/office/drawing/2014/main" id="{00000000-0008-0000-0300-00004C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25" name="Text Box 8">
          <a:extLst>
            <a:ext uri="{FF2B5EF4-FFF2-40B4-BE49-F238E27FC236}">
              <a16:creationId xmlns="" xmlns:a16="http://schemas.microsoft.com/office/drawing/2014/main" id="{00000000-0008-0000-0300-00004D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26" name="Text Box 9">
          <a:extLst>
            <a:ext uri="{FF2B5EF4-FFF2-40B4-BE49-F238E27FC236}">
              <a16:creationId xmlns="" xmlns:a16="http://schemas.microsoft.com/office/drawing/2014/main" id="{00000000-0008-0000-0300-00004E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27" name="Text Box 14">
          <a:extLst>
            <a:ext uri="{FF2B5EF4-FFF2-40B4-BE49-F238E27FC236}">
              <a16:creationId xmlns="" xmlns:a16="http://schemas.microsoft.com/office/drawing/2014/main" id="{00000000-0008-0000-0300-00004F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28" name="Text Box 1">
          <a:extLst>
            <a:ext uri="{FF2B5EF4-FFF2-40B4-BE49-F238E27FC236}">
              <a16:creationId xmlns="" xmlns:a16="http://schemas.microsoft.com/office/drawing/2014/main" id="{00000000-0008-0000-0300-000050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29" name="Text Box 2">
          <a:extLst>
            <a:ext uri="{FF2B5EF4-FFF2-40B4-BE49-F238E27FC236}">
              <a16:creationId xmlns="" xmlns:a16="http://schemas.microsoft.com/office/drawing/2014/main" id="{00000000-0008-0000-0300-000051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30" name="Text Box 8">
          <a:extLst>
            <a:ext uri="{FF2B5EF4-FFF2-40B4-BE49-F238E27FC236}">
              <a16:creationId xmlns="" xmlns:a16="http://schemas.microsoft.com/office/drawing/2014/main" id="{00000000-0008-0000-0300-000052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31" name="Text Box 9">
          <a:extLst>
            <a:ext uri="{FF2B5EF4-FFF2-40B4-BE49-F238E27FC236}">
              <a16:creationId xmlns="" xmlns:a16="http://schemas.microsoft.com/office/drawing/2014/main" id="{00000000-0008-0000-0300-000053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32" name="Text Box 14">
          <a:extLst>
            <a:ext uri="{FF2B5EF4-FFF2-40B4-BE49-F238E27FC236}">
              <a16:creationId xmlns="" xmlns:a16="http://schemas.microsoft.com/office/drawing/2014/main" id="{00000000-0008-0000-0300-000054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33" name="Text Box 1">
          <a:extLst>
            <a:ext uri="{FF2B5EF4-FFF2-40B4-BE49-F238E27FC236}">
              <a16:creationId xmlns="" xmlns:a16="http://schemas.microsoft.com/office/drawing/2014/main" id="{00000000-0008-0000-0300-000055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34" name="Text Box 2">
          <a:extLst>
            <a:ext uri="{FF2B5EF4-FFF2-40B4-BE49-F238E27FC236}">
              <a16:creationId xmlns="" xmlns:a16="http://schemas.microsoft.com/office/drawing/2014/main" id="{00000000-0008-0000-0300-000056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35" name="Text Box 8">
          <a:extLst>
            <a:ext uri="{FF2B5EF4-FFF2-40B4-BE49-F238E27FC236}">
              <a16:creationId xmlns="" xmlns:a16="http://schemas.microsoft.com/office/drawing/2014/main" id="{00000000-0008-0000-0300-000057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36" name="Text Box 9">
          <a:extLst>
            <a:ext uri="{FF2B5EF4-FFF2-40B4-BE49-F238E27FC236}">
              <a16:creationId xmlns="" xmlns:a16="http://schemas.microsoft.com/office/drawing/2014/main" id="{00000000-0008-0000-0300-000058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37" name="Text Box 14">
          <a:extLst>
            <a:ext uri="{FF2B5EF4-FFF2-40B4-BE49-F238E27FC236}">
              <a16:creationId xmlns="" xmlns:a16="http://schemas.microsoft.com/office/drawing/2014/main" id="{00000000-0008-0000-0300-000059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38" name="Text Box 1">
          <a:extLst>
            <a:ext uri="{FF2B5EF4-FFF2-40B4-BE49-F238E27FC236}">
              <a16:creationId xmlns="" xmlns:a16="http://schemas.microsoft.com/office/drawing/2014/main" id="{00000000-0008-0000-0300-00005A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39" name="Text Box 2">
          <a:extLst>
            <a:ext uri="{FF2B5EF4-FFF2-40B4-BE49-F238E27FC236}">
              <a16:creationId xmlns="" xmlns:a16="http://schemas.microsoft.com/office/drawing/2014/main" id="{00000000-0008-0000-0300-00005B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40" name="Text Box 8">
          <a:extLst>
            <a:ext uri="{FF2B5EF4-FFF2-40B4-BE49-F238E27FC236}">
              <a16:creationId xmlns="" xmlns:a16="http://schemas.microsoft.com/office/drawing/2014/main" id="{00000000-0008-0000-0300-00005C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41" name="Text Box 9">
          <a:extLst>
            <a:ext uri="{FF2B5EF4-FFF2-40B4-BE49-F238E27FC236}">
              <a16:creationId xmlns="" xmlns:a16="http://schemas.microsoft.com/office/drawing/2014/main" id="{00000000-0008-0000-0300-00005D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42" name="Text Box 14">
          <a:extLst>
            <a:ext uri="{FF2B5EF4-FFF2-40B4-BE49-F238E27FC236}">
              <a16:creationId xmlns="" xmlns:a16="http://schemas.microsoft.com/office/drawing/2014/main" id="{00000000-0008-0000-0300-00005E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43" name="Text Box 1">
          <a:extLst>
            <a:ext uri="{FF2B5EF4-FFF2-40B4-BE49-F238E27FC236}">
              <a16:creationId xmlns="" xmlns:a16="http://schemas.microsoft.com/office/drawing/2014/main" id="{00000000-0008-0000-0300-00005F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44" name="Text Box 2">
          <a:extLst>
            <a:ext uri="{FF2B5EF4-FFF2-40B4-BE49-F238E27FC236}">
              <a16:creationId xmlns="" xmlns:a16="http://schemas.microsoft.com/office/drawing/2014/main" id="{00000000-0008-0000-0300-000060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45" name="Text Box 8">
          <a:extLst>
            <a:ext uri="{FF2B5EF4-FFF2-40B4-BE49-F238E27FC236}">
              <a16:creationId xmlns="" xmlns:a16="http://schemas.microsoft.com/office/drawing/2014/main" id="{00000000-0008-0000-0300-000061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46" name="Text Box 9">
          <a:extLst>
            <a:ext uri="{FF2B5EF4-FFF2-40B4-BE49-F238E27FC236}">
              <a16:creationId xmlns="" xmlns:a16="http://schemas.microsoft.com/office/drawing/2014/main" id="{00000000-0008-0000-0300-000062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47" name="Text Box 14">
          <a:extLst>
            <a:ext uri="{FF2B5EF4-FFF2-40B4-BE49-F238E27FC236}">
              <a16:creationId xmlns="" xmlns:a16="http://schemas.microsoft.com/office/drawing/2014/main" id="{00000000-0008-0000-0300-000063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48" name="Text Box 1">
          <a:extLst>
            <a:ext uri="{FF2B5EF4-FFF2-40B4-BE49-F238E27FC236}">
              <a16:creationId xmlns="" xmlns:a16="http://schemas.microsoft.com/office/drawing/2014/main" id="{00000000-0008-0000-0300-000064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49" name="Text Box 2">
          <a:extLst>
            <a:ext uri="{FF2B5EF4-FFF2-40B4-BE49-F238E27FC236}">
              <a16:creationId xmlns="" xmlns:a16="http://schemas.microsoft.com/office/drawing/2014/main" id="{00000000-0008-0000-0300-000065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50" name="Text Box 8">
          <a:extLst>
            <a:ext uri="{FF2B5EF4-FFF2-40B4-BE49-F238E27FC236}">
              <a16:creationId xmlns="" xmlns:a16="http://schemas.microsoft.com/office/drawing/2014/main" id="{00000000-0008-0000-0300-000066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51" name="Text Box 9">
          <a:extLst>
            <a:ext uri="{FF2B5EF4-FFF2-40B4-BE49-F238E27FC236}">
              <a16:creationId xmlns="" xmlns:a16="http://schemas.microsoft.com/office/drawing/2014/main" id="{00000000-0008-0000-0300-000067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52" name="Text Box 14">
          <a:extLst>
            <a:ext uri="{FF2B5EF4-FFF2-40B4-BE49-F238E27FC236}">
              <a16:creationId xmlns="" xmlns:a16="http://schemas.microsoft.com/office/drawing/2014/main" id="{00000000-0008-0000-0300-000068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53" name="Text Box 1">
          <a:extLst>
            <a:ext uri="{FF2B5EF4-FFF2-40B4-BE49-F238E27FC236}">
              <a16:creationId xmlns="" xmlns:a16="http://schemas.microsoft.com/office/drawing/2014/main" id="{00000000-0008-0000-0300-000069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54" name="Text Box 2">
          <a:extLst>
            <a:ext uri="{FF2B5EF4-FFF2-40B4-BE49-F238E27FC236}">
              <a16:creationId xmlns="" xmlns:a16="http://schemas.microsoft.com/office/drawing/2014/main" id="{00000000-0008-0000-0300-00006A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55" name="Text Box 8">
          <a:extLst>
            <a:ext uri="{FF2B5EF4-FFF2-40B4-BE49-F238E27FC236}">
              <a16:creationId xmlns="" xmlns:a16="http://schemas.microsoft.com/office/drawing/2014/main" id="{00000000-0008-0000-0300-00006B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56" name="Text Box 9">
          <a:extLst>
            <a:ext uri="{FF2B5EF4-FFF2-40B4-BE49-F238E27FC236}">
              <a16:creationId xmlns="" xmlns:a16="http://schemas.microsoft.com/office/drawing/2014/main" id="{00000000-0008-0000-0300-00006C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57" name="Text Box 14">
          <a:extLst>
            <a:ext uri="{FF2B5EF4-FFF2-40B4-BE49-F238E27FC236}">
              <a16:creationId xmlns="" xmlns:a16="http://schemas.microsoft.com/office/drawing/2014/main" id="{00000000-0008-0000-0300-00006D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58" name="Text Box 1">
          <a:extLst>
            <a:ext uri="{FF2B5EF4-FFF2-40B4-BE49-F238E27FC236}">
              <a16:creationId xmlns="" xmlns:a16="http://schemas.microsoft.com/office/drawing/2014/main" id="{00000000-0008-0000-0300-00006E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59" name="Text Box 2">
          <a:extLst>
            <a:ext uri="{FF2B5EF4-FFF2-40B4-BE49-F238E27FC236}">
              <a16:creationId xmlns="" xmlns:a16="http://schemas.microsoft.com/office/drawing/2014/main" id="{00000000-0008-0000-0300-00006F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60" name="Text Box 8">
          <a:extLst>
            <a:ext uri="{FF2B5EF4-FFF2-40B4-BE49-F238E27FC236}">
              <a16:creationId xmlns="" xmlns:a16="http://schemas.microsoft.com/office/drawing/2014/main" id="{00000000-0008-0000-0300-000070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61" name="Text Box 9">
          <a:extLst>
            <a:ext uri="{FF2B5EF4-FFF2-40B4-BE49-F238E27FC236}">
              <a16:creationId xmlns="" xmlns:a16="http://schemas.microsoft.com/office/drawing/2014/main" id="{00000000-0008-0000-0300-000071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62" name="Text Box 14">
          <a:extLst>
            <a:ext uri="{FF2B5EF4-FFF2-40B4-BE49-F238E27FC236}">
              <a16:creationId xmlns="" xmlns:a16="http://schemas.microsoft.com/office/drawing/2014/main" id="{00000000-0008-0000-0300-000072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63" name="Text Box 1">
          <a:extLst>
            <a:ext uri="{FF2B5EF4-FFF2-40B4-BE49-F238E27FC236}">
              <a16:creationId xmlns="" xmlns:a16="http://schemas.microsoft.com/office/drawing/2014/main" id="{00000000-0008-0000-0300-000073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64" name="Text Box 2">
          <a:extLst>
            <a:ext uri="{FF2B5EF4-FFF2-40B4-BE49-F238E27FC236}">
              <a16:creationId xmlns="" xmlns:a16="http://schemas.microsoft.com/office/drawing/2014/main" id="{00000000-0008-0000-0300-000074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65" name="Text Box 8">
          <a:extLst>
            <a:ext uri="{FF2B5EF4-FFF2-40B4-BE49-F238E27FC236}">
              <a16:creationId xmlns="" xmlns:a16="http://schemas.microsoft.com/office/drawing/2014/main" id="{00000000-0008-0000-0300-000075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66" name="Text Box 9">
          <a:extLst>
            <a:ext uri="{FF2B5EF4-FFF2-40B4-BE49-F238E27FC236}">
              <a16:creationId xmlns="" xmlns:a16="http://schemas.microsoft.com/office/drawing/2014/main" id="{00000000-0008-0000-0300-000076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67" name="Text Box 14">
          <a:extLst>
            <a:ext uri="{FF2B5EF4-FFF2-40B4-BE49-F238E27FC236}">
              <a16:creationId xmlns="" xmlns:a16="http://schemas.microsoft.com/office/drawing/2014/main" id="{00000000-0008-0000-0300-000077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68" name="Text Box 1">
          <a:extLst>
            <a:ext uri="{FF2B5EF4-FFF2-40B4-BE49-F238E27FC236}">
              <a16:creationId xmlns="" xmlns:a16="http://schemas.microsoft.com/office/drawing/2014/main" id="{00000000-0008-0000-0300-000078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69" name="Text Box 2">
          <a:extLst>
            <a:ext uri="{FF2B5EF4-FFF2-40B4-BE49-F238E27FC236}">
              <a16:creationId xmlns="" xmlns:a16="http://schemas.microsoft.com/office/drawing/2014/main" id="{00000000-0008-0000-0300-000079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70" name="Text Box 8">
          <a:extLst>
            <a:ext uri="{FF2B5EF4-FFF2-40B4-BE49-F238E27FC236}">
              <a16:creationId xmlns="" xmlns:a16="http://schemas.microsoft.com/office/drawing/2014/main" id="{00000000-0008-0000-0300-00007A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71" name="Text Box 9">
          <a:extLst>
            <a:ext uri="{FF2B5EF4-FFF2-40B4-BE49-F238E27FC236}">
              <a16:creationId xmlns="" xmlns:a16="http://schemas.microsoft.com/office/drawing/2014/main" id="{00000000-0008-0000-0300-00007B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72" name="Text Box 14">
          <a:extLst>
            <a:ext uri="{FF2B5EF4-FFF2-40B4-BE49-F238E27FC236}">
              <a16:creationId xmlns="" xmlns:a16="http://schemas.microsoft.com/office/drawing/2014/main" id="{00000000-0008-0000-0300-00007C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73" name="Text Box 1">
          <a:extLst>
            <a:ext uri="{FF2B5EF4-FFF2-40B4-BE49-F238E27FC236}">
              <a16:creationId xmlns="" xmlns:a16="http://schemas.microsoft.com/office/drawing/2014/main" id="{00000000-0008-0000-0300-00007D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74" name="Text Box 2">
          <a:extLst>
            <a:ext uri="{FF2B5EF4-FFF2-40B4-BE49-F238E27FC236}">
              <a16:creationId xmlns="" xmlns:a16="http://schemas.microsoft.com/office/drawing/2014/main" id="{00000000-0008-0000-0300-00007E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75" name="Text Box 8">
          <a:extLst>
            <a:ext uri="{FF2B5EF4-FFF2-40B4-BE49-F238E27FC236}">
              <a16:creationId xmlns="" xmlns:a16="http://schemas.microsoft.com/office/drawing/2014/main" id="{00000000-0008-0000-0300-00007F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76" name="Text Box 9">
          <a:extLst>
            <a:ext uri="{FF2B5EF4-FFF2-40B4-BE49-F238E27FC236}">
              <a16:creationId xmlns="" xmlns:a16="http://schemas.microsoft.com/office/drawing/2014/main" id="{00000000-0008-0000-0300-000080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77" name="Text Box 14">
          <a:extLst>
            <a:ext uri="{FF2B5EF4-FFF2-40B4-BE49-F238E27FC236}">
              <a16:creationId xmlns="" xmlns:a16="http://schemas.microsoft.com/office/drawing/2014/main" id="{00000000-0008-0000-0300-000081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78" name="Text Box 1">
          <a:extLst>
            <a:ext uri="{FF2B5EF4-FFF2-40B4-BE49-F238E27FC236}">
              <a16:creationId xmlns="" xmlns:a16="http://schemas.microsoft.com/office/drawing/2014/main" id="{00000000-0008-0000-0300-000082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79" name="Text Box 2">
          <a:extLst>
            <a:ext uri="{FF2B5EF4-FFF2-40B4-BE49-F238E27FC236}">
              <a16:creationId xmlns="" xmlns:a16="http://schemas.microsoft.com/office/drawing/2014/main" id="{00000000-0008-0000-0300-000083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80" name="Text Box 8">
          <a:extLst>
            <a:ext uri="{FF2B5EF4-FFF2-40B4-BE49-F238E27FC236}">
              <a16:creationId xmlns="" xmlns:a16="http://schemas.microsoft.com/office/drawing/2014/main" id="{00000000-0008-0000-0300-000084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81" name="Text Box 9">
          <a:extLst>
            <a:ext uri="{FF2B5EF4-FFF2-40B4-BE49-F238E27FC236}">
              <a16:creationId xmlns="" xmlns:a16="http://schemas.microsoft.com/office/drawing/2014/main" id="{00000000-0008-0000-0300-000085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82" name="Text Box 14">
          <a:extLst>
            <a:ext uri="{FF2B5EF4-FFF2-40B4-BE49-F238E27FC236}">
              <a16:creationId xmlns="" xmlns:a16="http://schemas.microsoft.com/office/drawing/2014/main" id="{00000000-0008-0000-0300-000086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83" name="Text Box 1">
          <a:extLst>
            <a:ext uri="{FF2B5EF4-FFF2-40B4-BE49-F238E27FC236}">
              <a16:creationId xmlns="" xmlns:a16="http://schemas.microsoft.com/office/drawing/2014/main" id="{00000000-0008-0000-0300-000087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84" name="Text Box 2">
          <a:extLst>
            <a:ext uri="{FF2B5EF4-FFF2-40B4-BE49-F238E27FC236}">
              <a16:creationId xmlns="" xmlns:a16="http://schemas.microsoft.com/office/drawing/2014/main" id="{00000000-0008-0000-0300-000088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85" name="Text Box 8">
          <a:extLst>
            <a:ext uri="{FF2B5EF4-FFF2-40B4-BE49-F238E27FC236}">
              <a16:creationId xmlns="" xmlns:a16="http://schemas.microsoft.com/office/drawing/2014/main" id="{00000000-0008-0000-0300-000089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86" name="Text Box 9">
          <a:extLst>
            <a:ext uri="{FF2B5EF4-FFF2-40B4-BE49-F238E27FC236}">
              <a16:creationId xmlns="" xmlns:a16="http://schemas.microsoft.com/office/drawing/2014/main" id="{00000000-0008-0000-0300-00008A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87" name="Text Box 14">
          <a:extLst>
            <a:ext uri="{FF2B5EF4-FFF2-40B4-BE49-F238E27FC236}">
              <a16:creationId xmlns="" xmlns:a16="http://schemas.microsoft.com/office/drawing/2014/main" id="{00000000-0008-0000-0300-00008B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88" name="Text Box 1">
          <a:extLst>
            <a:ext uri="{FF2B5EF4-FFF2-40B4-BE49-F238E27FC236}">
              <a16:creationId xmlns="" xmlns:a16="http://schemas.microsoft.com/office/drawing/2014/main" id="{00000000-0008-0000-0300-00008C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89" name="Text Box 2">
          <a:extLst>
            <a:ext uri="{FF2B5EF4-FFF2-40B4-BE49-F238E27FC236}">
              <a16:creationId xmlns="" xmlns:a16="http://schemas.microsoft.com/office/drawing/2014/main" id="{00000000-0008-0000-0300-00008D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90" name="Text Box 8">
          <a:extLst>
            <a:ext uri="{FF2B5EF4-FFF2-40B4-BE49-F238E27FC236}">
              <a16:creationId xmlns="" xmlns:a16="http://schemas.microsoft.com/office/drawing/2014/main" id="{00000000-0008-0000-0300-00008E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91" name="Text Box 9">
          <a:extLst>
            <a:ext uri="{FF2B5EF4-FFF2-40B4-BE49-F238E27FC236}">
              <a16:creationId xmlns="" xmlns:a16="http://schemas.microsoft.com/office/drawing/2014/main" id="{00000000-0008-0000-0300-00008F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92" name="Text Box 14">
          <a:extLst>
            <a:ext uri="{FF2B5EF4-FFF2-40B4-BE49-F238E27FC236}">
              <a16:creationId xmlns="" xmlns:a16="http://schemas.microsoft.com/office/drawing/2014/main" id="{00000000-0008-0000-0300-000090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93" name="Text Box 1">
          <a:extLst>
            <a:ext uri="{FF2B5EF4-FFF2-40B4-BE49-F238E27FC236}">
              <a16:creationId xmlns="" xmlns:a16="http://schemas.microsoft.com/office/drawing/2014/main" id="{00000000-0008-0000-0300-000091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94" name="Text Box 2">
          <a:extLst>
            <a:ext uri="{FF2B5EF4-FFF2-40B4-BE49-F238E27FC236}">
              <a16:creationId xmlns="" xmlns:a16="http://schemas.microsoft.com/office/drawing/2014/main" id="{00000000-0008-0000-0300-000092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95" name="Text Box 8">
          <a:extLst>
            <a:ext uri="{FF2B5EF4-FFF2-40B4-BE49-F238E27FC236}">
              <a16:creationId xmlns="" xmlns:a16="http://schemas.microsoft.com/office/drawing/2014/main" id="{00000000-0008-0000-0300-000093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96" name="Text Box 9">
          <a:extLst>
            <a:ext uri="{FF2B5EF4-FFF2-40B4-BE49-F238E27FC236}">
              <a16:creationId xmlns="" xmlns:a16="http://schemas.microsoft.com/office/drawing/2014/main" id="{00000000-0008-0000-0300-000094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97" name="Text Box 14">
          <a:extLst>
            <a:ext uri="{FF2B5EF4-FFF2-40B4-BE49-F238E27FC236}">
              <a16:creationId xmlns="" xmlns:a16="http://schemas.microsoft.com/office/drawing/2014/main" id="{00000000-0008-0000-0300-000095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98" name="Text Box 1">
          <a:extLst>
            <a:ext uri="{FF2B5EF4-FFF2-40B4-BE49-F238E27FC236}">
              <a16:creationId xmlns="" xmlns:a16="http://schemas.microsoft.com/office/drawing/2014/main" id="{00000000-0008-0000-0300-000096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99" name="Text Box 2">
          <a:extLst>
            <a:ext uri="{FF2B5EF4-FFF2-40B4-BE49-F238E27FC236}">
              <a16:creationId xmlns="" xmlns:a16="http://schemas.microsoft.com/office/drawing/2014/main" id="{00000000-0008-0000-0300-000097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00" name="Text Box 8">
          <a:extLst>
            <a:ext uri="{FF2B5EF4-FFF2-40B4-BE49-F238E27FC236}">
              <a16:creationId xmlns="" xmlns:a16="http://schemas.microsoft.com/office/drawing/2014/main" id="{00000000-0008-0000-0300-000098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01" name="Text Box 9">
          <a:extLst>
            <a:ext uri="{FF2B5EF4-FFF2-40B4-BE49-F238E27FC236}">
              <a16:creationId xmlns="" xmlns:a16="http://schemas.microsoft.com/office/drawing/2014/main" id="{00000000-0008-0000-0300-000099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02" name="Text Box 14">
          <a:extLst>
            <a:ext uri="{FF2B5EF4-FFF2-40B4-BE49-F238E27FC236}">
              <a16:creationId xmlns="" xmlns:a16="http://schemas.microsoft.com/office/drawing/2014/main" id="{00000000-0008-0000-0300-00009A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03" name="Text Box 1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04" name="Text Box 2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05" name="Text Box 8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06" name="Text Box 9">
          <a:extLst>
            <a:ext uri="{FF2B5EF4-FFF2-40B4-BE49-F238E27FC236}">
              <a16:creationId xmlns=""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07" name="Text Box 14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08" name="Text Box 1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09" name="Text Box 2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10" name="Text Box 8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11" name="Text Box 9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12" name="Text Box 14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13" name="Text Box 1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14" name="Text Box 2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15" name="Text Box 8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16" name="Text Box 9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17" name="Text Box 14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18" name="Text Box 1">
          <a:extLst>
            <a:ext uri="{FF2B5EF4-FFF2-40B4-BE49-F238E27FC236}">
              <a16:creationId xmlns=""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19" name="Text Box 2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20" name="Text Box 8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21" name="Text Box 9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22" name="Text Box 14">
          <a:extLst>
            <a:ext uri="{FF2B5EF4-FFF2-40B4-BE49-F238E27FC236}">
              <a16:creationId xmlns=""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23" name="Text Box 1">
          <a:extLst>
            <a:ext uri="{FF2B5EF4-FFF2-40B4-BE49-F238E27FC236}">
              <a16:creationId xmlns=""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24" name="Text Box 2">
          <a:extLst>
            <a:ext uri="{FF2B5EF4-FFF2-40B4-BE49-F238E27FC236}">
              <a16:creationId xmlns=""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25" name="Text Box 8">
          <a:extLst>
            <a:ext uri="{FF2B5EF4-FFF2-40B4-BE49-F238E27FC236}">
              <a16:creationId xmlns=""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26" name="Text Box 9">
          <a:extLst>
            <a:ext uri="{FF2B5EF4-FFF2-40B4-BE49-F238E27FC236}">
              <a16:creationId xmlns=""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27" name="Text Box 14">
          <a:extLst>
            <a:ext uri="{FF2B5EF4-FFF2-40B4-BE49-F238E27FC236}">
              <a16:creationId xmlns=""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28" name="Text Box 1">
          <a:extLst>
            <a:ext uri="{FF2B5EF4-FFF2-40B4-BE49-F238E27FC236}">
              <a16:creationId xmlns=""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29" name="Text Box 2">
          <a:extLst>
            <a:ext uri="{FF2B5EF4-FFF2-40B4-BE49-F238E27FC236}">
              <a16:creationId xmlns=""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30" name="Text Box 8">
          <a:extLst>
            <a:ext uri="{FF2B5EF4-FFF2-40B4-BE49-F238E27FC236}">
              <a16:creationId xmlns=""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31" name="Text Box 9">
          <a:extLst>
            <a:ext uri="{FF2B5EF4-FFF2-40B4-BE49-F238E27FC236}">
              <a16:creationId xmlns=""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32" name="Text Box 14">
          <a:extLst>
            <a:ext uri="{FF2B5EF4-FFF2-40B4-BE49-F238E27FC236}">
              <a16:creationId xmlns="" xmlns:a16="http://schemas.microsoft.com/office/drawing/2014/main" id="{00000000-0008-0000-0300-000022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33" name="Text Box 1">
          <a:extLst>
            <a:ext uri="{FF2B5EF4-FFF2-40B4-BE49-F238E27FC236}">
              <a16:creationId xmlns="" xmlns:a16="http://schemas.microsoft.com/office/drawing/2014/main" id="{00000000-0008-0000-0300-000023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34" name="Text Box 2">
          <a:extLst>
            <a:ext uri="{FF2B5EF4-FFF2-40B4-BE49-F238E27FC236}">
              <a16:creationId xmlns="" xmlns:a16="http://schemas.microsoft.com/office/drawing/2014/main" id="{00000000-0008-0000-0300-000024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35" name="Text Box 8">
          <a:extLst>
            <a:ext uri="{FF2B5EF4-FFF2-40B4-BE49-F238E27FC236}">
              <a16:creationId xmlns="" xmlns:a16="http://schemas.microsoft.com/office/drawing/2014/main" id="{00000000-0008-0000-0300-000025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36" name="Text Box 9">
          <a:extLst>
            <a:ext uri="{FF2B5EF4-FFF2-40B4-BE49-F238E27FC236}">
              <a16:creationId xmlns="" xmlns:a16="http://schemas.microsoft.com/office/drawing/2014/main" id="{00000000-0008-0000-0300-000026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37" name="Text Box 14">
          <a:extLst>
            <a:ext uri="{FF2B5EF4-FFF2-40B4-BE49-F238E27FC236}">
              <a16:creationId xmlns="" xmlns:a16="http://schemas.microsoft.com/office/drawing/2014/main" id="{00000000-0008-0000-0300-000027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38" name="Text Box 1">
          <a:extLst>
            <a:ext uri="{FF2B5EF4-FFF2-40B4-BE49-F238E27FC236}">
              <a16:creationId xmlns="" xmlns:a16="http://schemas.microsoft.com/office/drawing/2014/main" id="{00000000-0008-0000-0300-000028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39" name="Text Box 2">
          <a:extLst>
            <a:ext uri="{FF2B5EF4-FFF2-40B4-BE49-F238E27FC236}">
              <a16:creationId xmlns="" xmlns:a16="http://schemas.microsoft.com/office/drawing/2014/main" id="{00000000-0008-0000-0300-000029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40" name="Text Box 8">
          <a:extLst>
            <a:ext uri="{FF2B5EF4-FFF2-40B4-BE49-F238E27FC236}">
              <a16:creationId xmlns="" xmlns:a16="http://schemas.microsoft.com/office/drawing/2014/main" id="{00000000-0008-0000-0300-00002A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41" name="Text Box 9">
          <a:extLst>
            <a:ext uri="{FF2B5EF4-FFF2-40B4-BE49-F238E27FC236}">
              <a16:creationId xmlns="" xmlns:a16="http://schemas.microsoft.com/office/drawing/2014/main" id="{00000000-0008-0000-0300-00002B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42" name="Text Box 14">
          <a:extLst>
            <a:ext uri="{FF2B5EF4-FFF2-40B4-BE49-F238E27FC236}">
              <a16:creationId xmlns="" xmlns:a16="http://schemas.microsoft.com/office/drawing/2014/main" id="{00000000-0008-0000-0300-00002C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43" name="Text Box 1">
          <a:extLst>
            <a:ext uri="{FF2B5EF4-FFF2-40B4-BE49-F238E27FC236}">
              <a16:creationId xmlns="" xmlns:a16="http://schemas.microsoft.com/office/drawing/2014/main" id="{00000000-0008-0000-0300-00002D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44" name="Text Box 2">
          <a:extLst>
            <a:ext uri="{FF2B5EF4-FFF2-40B4-BE49-F238E27FC236}">
              <a16:creationId xmlns="" xmlns:a16="http://schemas.microsoft.com/office/drawing/2014/main" id="{00000000-0008-0000-0300-00002E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45" name="Text Box 8">
          <a:extLst>
            <a:ext uri="{FF2B5EF4-FFF2-40B4-BE49-F238E27FC236}">
              <a16:creationId xmlns="" xmlns:a16="http://schemas.microsoft.com/office/drawing/2014/main" id="{00000000-0008-0000-0300-00002F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46" name="Text Box 9">
          <a:extLst>
            <a:ext uri="{FF2B5EF4-FFF2-40B4-BE49-F238E27FC236}">
              <a16:creationId xmlns="" xmlns:a16="http://schemas.microsoft.com/office/drawing/2014/main" id="{00000000-0008-0000-0300-000030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47" name="Text Box 14">
          <a:extLst>
            <a:ext uri="{FF2B5EF4-FFF2-40B4-BE49-F238E27FC236}">
              <a16:creationId xmlns="" xmlns:a16="http://schemas.microsoft.com/office/drawing/2014/main" id="{00000000-0008-0000-0300-000031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48" name="Text Box 1">
          <a:extLst>
            <a:ext uri="{FF2B5EF4-FFF2-40B4-BE49-F238E27FC236}">
              <a16:creationId xmlns="" xmlns:a16="http://schemas.microsoft.com/office/drawing/2014/main" id="{00000000-0008-0000-0300-000032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49" name="Text Box 2">
          <a:extLst>
            <a:ext uri="{FF2B5EF4-FFF2-40B4-BE49-F238E27FC236}">
              <a16:creationId xmlns="" xmlns:a16="http://schemas.microsoft.com/office/drawing/2014/main" id="{00000000-0008-0000-0300-000033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50" name="Text Box 8">
          <a:extLst>
            <a:ext uri="{FF2B5EF4-FFF2-40B4-BE49-F238E27FC236}">
              <a16:creationId xmlns="" xmlns:a16="http://schemas.microsoft.com/office/drawing/2014/main" id="{00000000-0008-0000-0300-000034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51" name="Text Box 9">
          <a:extLst>
            <a:ext uri="{FF2B5EF4-FFF2-40B4-BE49-F238E27FC236}">
              <a16:creationId xmlns="" xmlns:a16="http://schemas.microsoft.com/office/drawing/2014/main" id="{00000000-0008-0000-0300-000035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52" name="Text Box 14">
          <a:extLst>
            <a:ext uri="{FF2B5EF4-FFF2-40B4-BE49-F238E27FC236}">
              <a16:creationId xmlns="" xmlns:a16="http://schemas.microsoft.com/office/drawing/2014/main" id="{00000000-0008-0000-0300-000036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53" name="Text Box 1">
          <a:extLst>
            <a:ext uri="{FF2B5EF4-FFF2-40B4-BE49-F238E27FC236}">
              <a16:creationId xmlns="" xmlns:a16="http://schemas.microsoft.com/office/drawing/2014/main" id="{00000000-0008-0000-0300-000037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54" name="Text Box 2">
          <a:extLst>
            <a:ext uri="{FF2B5EF4-FFF2-40B4-BE49-F238E27FC236}">
              <a16:creationId xmlns="" xmlns:a16="http://schemas.microsoft.com/office/drawing/2014/main" id="{00000000-0008-0000-0300-000038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55" name="Text Box 8">
          <a:extLst>
            <a:ext uri="{FF2B5EF4-FFF2-40B4-BE49-F238E27FC236}">
              <a16:creationId xmlns="" xmlns:a16="http://schemas.microsoft.com/office/drawing/2014/main" id="{00000000-0008-0000-0300-000039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56" name="Text Box 9">
          <a:extLst>
            <a:ext uri="{FF2B5EF4-FFF2-40B4-BE49-F238E27FC236}">
              <a16:creationId xmlns="" xmlns:a16="http://schemas.microsoft.com/office/drawing/2014/main" id="{00000000-0008-0000-0300-00003A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57" name="Text Box 14">
          <a:extLst>
            <a:ext uri="{FF2B5EF4-FFF2-40B4-BE49-F238E27FC236}">
              <a16:creationId xmlns="" xmlns:a16="http://schemas.microsoft.com/office/drawing/2014/main" id="{00000000-0008-0000-0300-00003B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58" name="Text Box 1">
          <a:extLst>
            <a:ext uri="{FF2B5EF4-FFF2-40B4-BE49-F238E27FC236}">
              <a16:creationId xmlns="" xmlns:a16="http://schemas.microsoft.com/office/drawing/2014/main" id="{00000000-0008-0000-0300-00003C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59" name="Text Box 2">
          <a:extLst>
            <a:ext uri="{FF2B5EF4-FFF2-40B4-BE49-F238E27FC236}">
              <a16:creationId xmlns="" xmlns:a16="http://schemas.microsoft.com/office/drawing/2014/main" id="{00000000-0008-0000-0300-00003D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60" name="Text Box 8">
          <a:extLst>
            <a:ext uri="{FF2B5EF4-FFF2-40B4-BE49-F238E27FC236}">
              <a16:creationId xmlns="" xmlns:a16="http://schemas.microsoft.com/office/drawing/2014/main" id="{00000000-0008-0000-0300-00003E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61" name="Text Box 9">
          <a:extLst>
            <a:ext uri="{FF2B5EF4-FFF2-40B4-BE49-F238E27FC236}">
              <a16:creationId xmlns="" xmlns:a16="http://schemas.microsoft.com/office/drawing/2014/main" id="{00000000-0008-0000-0300-00003F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62" name="Text Box 14">
          <a:extLst>
            <a:ext uri="{FF2B5EF4-FFF2-40B4-BE49-F238E27FC236}">
              <a16:creationId xmlns="" xmlns:a16="http://schemas.microsoft.com/office/drawing/2014/main" id="{00000000-0008-0000-0300-000040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63" name="Text Box 1">
          <a:extLst>
            <a:ext uri="{FF2B5EF4-FFF2-40B4-BE49-F238E27FC236}">
              <a16:creationId xmlns="" xmlns:a16="http://schemas.microsoft.com/office/drawing/2014/main" id="{00000000-0008-0000-0300-000041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64" name="Text Box 2">
          <a:extLst>
            <a:ext uri="{FF2B5EF4-FFF2-40B4-BE49-F238E27FC236}">
              <a16:creationId xmlns="" xmlns:a16="http://schemas.microsoft.com/office/drawing/2014/main" id="{00000000-0008-0000-0300-000042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65" name="Text Box 8">
          <a:extLst>
            <a:ext uri="{FF2B5EF4-FFF2-40B4-BE49-F238E27FC236}">
              <a16:creationId xmlns="" xmlns:a16="http://schemas.microsoft.com/office/drawing/2014/main" id="{00000000-0008-0000-0300-000043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66" name="Text Box 9">
          <a:extLst>
            <a:ext uri="{FF2B5EF4-FFF2-40B4-BE49-F238E27FC236}">
              <a16:creationId xmlns="" xmlns:a16="http://schemas.microsoft.com/office/drawing/2014/main" id="{00000000-0008-0000-0300-000044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67" name="Text Box 14">
          <a:extLst>
            <a:ext uri="{FF2B5EF4-FFF2-40B4-BE49-F238E27FC236}">
              <a16:creationId xmlns="" xmlns:a16="http://schemas.microsoft.com/office/drawing/2014/main" id="{00000000-0008-0000-0300-000045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68" name="Text Box 1">
          <a:extLst>
            <a:ext uri="{FF2B5EF4-FFF2-40B4-BE49-F238E27FC236}">
              <a16:creationId xmlns="" xmlns:a16="http://schemas.microsoft.com/office/drawing/2014/main" id="{00000000-0008-0000-0300-000046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69" name="Text Box 2">
          <a:extLst>
            <a:ext uri="{FF2B5EF4-FFF2-40B4-BE49-F238E27FC236}">
              <a16:creationId xmlns="" xmlns:a16="http://schemas.microsoft.com/office/drawing/2014/main" id="{00000000-0008-0000-0300-000047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70" name="Text Box 8">
          <a:extLst>
            <a:ext uri="{FF2B5EF4-FFF2-40B4-BE49-F238E27FC236}">
              <a16:creationId xmlns="" xmlns:a16="http://schemas.microsoft.com/office/drawing/2014/main" id="{00000000-0008-0000-0300-000048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71" name="Text Box 9">
          <a:extLst>
            <a:ext uri="{FF2B5EF4-FFF2-40B4-BE49-F238E27FC236}">
              <a16:creationId xmlns="" xmlns:a16="http://schemas.microsoft.com/office/drawing/2014/main" id="{00000000-0008-0000-0300-000049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72" name="Text Box 14">
          <a:extLst>
            <a:ext uri="{FF2B5EF4-FFF2-40B4-BE49-F238E27FC236}">
              <a16:creationId xmlns="" xmlns:a16="http://schemas.microsoft.com/office/drawing/2014/main" id="{00000000-0008-0000-0300-00004A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73" name="Text Box 1">
          <a:extLst>
            <a:ext uri="{FF2B5EF4-FFF2-40B4-BE49-F238E27FC236}">
              <a16:creationId xmlns="" xmlns:a16="http://schemas.microsoft.com/office/drawing/2014/main" id="{00000000-0008-0000-0300-00004B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74" name="Text Box 2">
          <a:extLst>
            <a:ext uri="{FF2B5EF4-FFF2-40B4-BE49-F238E27FC236}">
              <a16:creationId xmlns="" xmlns:a16="http://schemas.microsoft.com/office/drawing/2014/main" id="{00000000-0008-0000-0300-00004C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75" name="Text Box 8">
          <a:extLst>
            <a:ext uri="{FF2B5EF4-FFF2-40B4-BE49-F238E27FC236}">
              <a16:creationId xmlns="" xmlns:a16="http://schemas.microsoft.com/office/drawing/2014/main" id="{00000000-0008-0000-0300-00004D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76" name="Text Box 9">
          <a:extLst>
            <a:ext uri="{FF2B5EF4-FFF2-40B4-BE49-F238E27FC236}">
              <a16:creationId xmlns="" xmlns:a16="http://schemas.microsoft.com/office/drawing/2014/main" id="{00000000-0008-0000-0300-00004E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77" name="Text Box 14">
          <a:extLst>
            <a:ext uri="{FF2B5EF4-FFF2-40B4-BE49-F238E27FC236}">
              <a16:creationId xmlns="" xmlns:a16="http://schemas.microsoft.com/office/drawing/2014/main" id="{00000000-0008-0000-0300-00004F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78" name="Text Box 1">
          <a:extLst>
            <a:ext uri="{FF2B5EF4-FFF2-40B4-BE49-F238E27FC236}">
              <a16:creationId xmlns="" xmlns:a16="http://schemas.microsoft.com/office/drawing/2014/main" id="{00000000-0008-0000-0300-000050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79" name="Text Box 2">
          <a:extLst>
            <a:ext uri="{FF2B5EF4-FFF2-40B4-BE49-F238E27FC236}">
              <a16:creationId xmlns="" xmlns:a16="http://schemas.microsoft.com/office/drawing/2014/main" id="{00000000-0008-0000-0300-000051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80" name="Text Box 8">
          <a:extLst>
            <a:ext uri="{FF2B5EF4-FFF2-40B4-BE49-F238E27FC236}">
              <a16:creationId xmlns="" xmlns:a16="http://schemas.microsoft.com/office/drawing/2014/main" id="{00000000-0008-0000-0300-000052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81" name="Text Box 9">
          <a:extLst>
            <a:ext uri="{FF2B5EF4-FFF2-40B4-BE49-F238E27FC236}">
              <a16:creationId xmlns="" xmlns:a16="http://schemas.microsoft.com/office/drawing/2014/main" id="{00000000-0008-0000-0300-000053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82" name="Text Box 14">
          <a:extLst>
            <a:ext uri="{FF2B5EF4-FFF2-40B4-BE49-F238E27FC236}">
              <a16:creationId xmlns="" xmlns:a16="http://schemas.microsoft.com/office/drawing/2014/main" id="{00000000-0008-0000-0300-000054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83" name="Text Box 1">
          <a:extLst>
            <a:ext uri="{FF2B5EF4-FFF2-40B4-BE49-F238E27FC236}">
              <a16:creationId xmlns="" xmlns:a16="http://schemas.microsoft.com/office/drawing/2014/main" id="{00000000-0008-0000-0300-000055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84" name="Text Box 2">
          <a:extLst>
            <a:ext uri="{FF2B5EF4-FFF2-40B4-BE49-F238E27FC236}">
              <a16:creationId xmlns="" xmlns:a16="http://schemas.microsoft.com/office/drawing/2014/main" id="{00000000-0008-0000-0300-000056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85" name="Text Box 8">
          <a:extLst>
            <a:ext uri="{FF2B5EF4-FFF2-40B4-BE49-F238E27FC236}">
              <a16:creationId xmlns="" xmlns:a16="http://schemas.microsoft.com/office/drawing/2014/main" id="{00000000-0008-0000-0300-000057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86" name="Text Box 9">
          <a:extLst>
            <a:ext uri="{FF2B5EF4-FFF2-40B4-BE49-F238E27FC236}">
              <a16:creationId xmlns="" xmlns:a16="http://schemas.microsoft.com/office/drawing/2014/main" id="{00000000-0008-0000-0300-000058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87" name="Text Box 14">
          <a:extLst>
            <a:ext uri="{FF2B5EF4-FFF2-40B4-BE49-F238E27FC236}">
              <a16:creationId xmlns="" xmlns:a16="http://schemas.microsoft.com/office/drawing/2014/main" id="{00000000-0008-0000-0300-000059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88" name="Text Box 1">
          <a:extLst>
            <a:ext uri="{FF2B5EF4-FFF2-40B4-BE49-F238E27FC236}">
              <a16:creationId xmlns="" xmlns:a16="http://schemas.microsoft.com/office/drawing/2014/main" id="{00000000-0008-0000-0300-00005A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89" name="Text Box 2">
          <a:extLst>
            <a:ext uri="{FF2B5EF4-FFF2-40B4-BE49-F238E27FC236}">
              <a16:creationId xmlns="" xmlns:a16="http://schemas.microsoft.com/office/drawing/2014/main" id="{00000000-0008-0000-0300-00005B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90" name="Text Box 8">
          <a:extLst>
            <a:ext uri="{FF2B5EF4-FFF2-40B4-BE49-F238E27FC236}">
              <a16:creationId xmlns="" xmlns:a16="http://schemas.microsoft.com/office/drawing/2014/main" id="{00000000-0008-0000-0300-00005C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91" name="Text Box 9">
          <a:extLst>
            <a:ext uri="{FF2B5EF4-FFF2-40B4-BE49-F238E27FC236}">
              <a16:creationId xmlns="" xmlns:a16="http://schemas.microsoft.com/office/drawing/2014/main" id="{00000000-0008-0000-0300-00005D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92" name="Text Box 14">
          <a:extLst>
            <a:ext uri="{FF2B5EF4-FFF2-40B4-BE49-F238E27FC236}">
              <a16:creationId xmlns="" xmlns:a16="http://schemas.microsoft.com/office/drawing/2014/main" id="{00000000-0008-0000-0300-00005E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93" name="Text Box 1">
          <a:extLst>
            <a:ext uri="{FF2B5EF4-FFF2-40B4-BE49-F238E27FC236}">
              <a16:creationId xmlns="" xmlns:a16="http://schemas.microsoft.com/office/drawing/2014/main" id="{00000000-0008-0000-0300-00005F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94" name="Text Box 2">
          <a:extLst>
            <a:ext uri="{FF2B5EF4-FFF2-40B4-BE49-F238E27FC236}">
              <a16:creationId xmlns="" xmlns:a16="http://schemas.microsoft.com/office/drawing/2014/main" id="{00000000-0008-0000-0300-000060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95" name="Text Box 8">
          <a:extLst>
            <a:ext uri="{FF2B5EF4-FFF2-40B4-BE49-F238E27FC236}">
              <a16:creationId xmlns="" xmlns:a16="http://schemas.microsoft.com/office/drawing/2014/main" id="{00000000-0008-0000-0300-000061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96" name="Text Box 9">
          <a:extLst>
            <a:ext uri="{FF2B5EF4-FFF2-40B4-BE49-F238E27FC236}">
              <a16:creationId xmlns="" xmlns:a16="http://schemas.microsoft.com/office/drawing/2014/main" id="{00000000-0008-0000-0300-000062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97" name="Text Box 14">
          <a:extLst>
            <a:ext uri="{FF2B5EF4-FFF2-40B4-BE49-F238E27FC236}">
              <a16:creationId xmlns="" xmlns:a16="http://schemas.microsoft.com/office/drawing/2014/main" id="{00000000-0008-0000-0300-000063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98" name="Text Box 1">
          <a:extLst>
            <a:ext uri="{FF2B5EF4-FFF2-40B4-BE49-F238E27FC236}">
              <a16:creationId xmlns="" xmlns:a16="http://schemas.microsoft.com/office/drawing/2014/main" id="{00000000-0008-0000-0300-000064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99" name="Text Box 2">
          <a:extLst>
            <a:ext uri="{FF2B5EF4-FFF2-40B4-BE49-F238E27FC236}">
              <a16:creationId xmlns="" xmlns:a16="http://schemas.microsoft.com/office/drawing/2014/main" id="{00000000-0008-0000-0300-000065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00" name="Text Box 8">
          <a:extLst>
            <a:ext uri="{FF2B5EF4-FFF2-40B4-BE49-F238E27FC236}">
              <a16:creationId xmlns="" xmlns:a16="http://schemas.microsoft.com/office/drawing/2014/main" id="{00000000-0008-0000-0300-000066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01" name="Text Box 9">
          <a:extLst>
            <a:ext uri="{FF2B5EF4-FFF2-40B4-BE49-F238E27FC236}">
              <a16:creationId xmlns="" xmlns:a16="http://schemas.microsoft.com/office/drawing/2014/main" id="{00000000-0008-0000-0300-000067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02" name="Text Box 14">
          <a:extLst>
            <a:ext uri="{FF2B5EF4-FFF2-40B4-BE49-F238E27FC236}">
              <a16:creationId xmlns="" xmlns:a16="http://schemas.microsoft.com/office/drawing/2014/main" id="{00000000-0008-0000-0300-000068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03" name="Text Box 1">
          <a:extLst>
            <a:ext uri="{FF2B5EF4-FFF2-40B4-BE49-F238E27FC236}">
              <a16:creationId xmlns="" xmlns:a16="http://schemas.microsoft.com/office/drawing/2014/main" id="{00000000-0008-0000-0300-000069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04" name="Text Box 2">
          <a:extLst>
            <a:ext uri="{FF2B5EF4-FFF2-40B4-BE49-F238E27FC236}">
              <a16:creationId xmlns="" xmlns:a16="http://schemas.microsoft.com/office/drawing/2014/main" id="{00000000-0008-0000-0300-00006A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05" name="Text Box 8">
          <a:extLst>
            <a:ext uri="{FF2B5EF4-FFF2-40B4-BE49-F238E27FC236}">
              <a16:creationId xmlns="" xmlns:a16="http://schemas.microsoft.com/office/drawing/2014/main" id="{00000000-0008-0000-0300-00006B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06" name="Text Box 9">
          <a:extLst>
            <a:ext uri="{FF2B5EF4-FFF2-40B4-BE49-F238E27FC236}">
              <a16:creationId xmlns="" xmlns:a16="http://schemas.microsoft.com/office/drawing/2014/main" id="{00000000-0008-0000-0300-00006C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07" name="Text Box 14">
          <a:extLst>
            <a:ext uri="{FF2B5EF4-FFF2-40B4-BE49-F238E27FC236}">
              <a16:creationId xmlns="" xmlns:a16="http://schemas.microsoft.com/office/drawing/2014/main" id="{00000000-0008-0000-0300-00006D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08" name="Text Box 1">
          <a:extLst>
            <a:ext uri="{FF2B5EF4-FFF2-40B4-BE49-F238E27FC236}">
              <a16:creationId xmlns="" xmlns:a16="http://schemas.microsoft.com/office/drawing/2014/main" id="{00000000-0008-0000-0300-00006E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09" name="Text Box 2">
          <a:extLst>
            <a:ext uri="{FF2B5EF4-FFF2-40B4-BE49-F238E27FC236}">
              <a16:creationId xmlns="" xmlns:a16="http://schemas.microsoft.com/office/drawing/2014/main" id="{00000000-0008-0000-0300-00006F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10" name="Text Box 8">
          <a:extLst>
            <a:ext uri="{FF2B5EF4-FFF2-40B4-BE49-F238E27FC236}">
              <a16:creationId xmlns="" xmlns:a16="http://schemas.microsoft.com/office/drawing/2014/main" id="{00000000-0008-0000-0300-000070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11" name="Text Box 9">
          <a:extLst>
            <a:ext uri="{FF2B5EF4-FFF2-40B4-BE49-F238E27FC236}">
              <a16:creationId xmlns="" xmlns:a16="http://schemas.microsoft.com/office/drawing/2014/main" id="{00000000-0008-0000-0300-000071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12" name="Text Box 14">
          <a:extLst>
            <a:ext uri="{FF2B5EF4-FFF2-40B4-BE49-F238E27FC236}">
              <a16:creationId xmlns="" xmlns:a16="http://schemas.microsoft.com/office/drawing/2014/main" id="{00000000-0008-0000-0300-000072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13" name="Text Box 1">
          <a:extLst>
            <a:ext uri="{FF2B5EF4-FFF2-40B4-BE49-F238E27FC236}">
              <a16:creationId xmlns="" xmlns:a16="http://schemas.microsoft.com/office/drawing/2014/main" id="{00000000-0008-0000-0300-000073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14" name="Text Box 2">
          <a:extLst>
            <a:ext uri="{FF2B5EF4-FFF2-40B4-BE49-F238E27FC236}">
              <a16:creationId xmlns="" xmlns:a16="http://schemas.microsoft.com/office/drawing/2014/main" id="{00000000-0008-0000-0300-000074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15" name="Text Box 8">
          <a:extLst>
            <a:ext uri="{FF2B5EF4-FFF2-40B4-BE49-F238E27FC236}">
              <a16:creationId xmlns="" xmlns:a16="http://schemas.microsoft.com/office/drawing/2014/main" id="{00000000-0008-0000-0300-000075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16" name="Text Box 9">
          <a:extLst>
            <a:ext uri="{FF2B5EF4-FFF2-40B4-BE49-F238E27FC236}">
              <a16:creationId xmlns="" xmlns:a16="http://schemas.microsoft.com/office/drawing/2014/main" id="{00000000-0008-0000-0300-000076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17" name="Text Box 14">
          <a:extLst>
            <a:ext uri="{FF2B5EF4-FFF2-40B4-BE49-F238E27FC236}">
              <a16:creationId xmlns="" xmlns:a16="http://schemas.microsoft.com/office/drawing/2014/main" id="{00000000-0008-0000-0300-000077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18" name="Text Box 1">
          <a:extLst>
            <a:ext uri="{FF2B5EF4-FFF2-40B4-BE49-F238E27FC236}">
              <a16:creationId xmlns="" xmlns:a16="http://schemas.microsoft.com/office/drawing/2014/main" id="{00000000-0008-0000-0300-000078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19" name="Text Box 2">
          <a:extLst>
            <a:ext uri="{FF2B5EF4-FFF2-40B4-BE49-F238E27FC236}">
              <a16:creationId xmlns="" xmlns:a16="http://schemas.microsoft.com/office/drawing/2014/main" id="{00000000-0008-0000-0300-000079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20" name="Text Box 8">
          <a:extLst>
            <a:ext uri="{FF2B5EF4-FFF2-40B4-BE49-F238E27FC236}">
              <a16:creationId xmlns="" xmlns:a16="http://schemas.microsoft.com/office/drawing/2014/main" id="{00000000-0008-0000-0300-00007A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21" name="Text Box 9">
          <a:extLst>
            <a:ext uri="{FF2B5EF4-FFF2-40B4-BE49-F238E27FC236}">
              <a16:creationId xmlns="" xmlns:a16="http://schemas.microsoft.com/office/drawing/2014/main" id="{00000000-0008-0000-0300-00007B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22" name="Text Box 14">
          <a:extLst>
            <a:ext uri="{FF2B5EF4-FFF2-40B4-BE49-F238E27FC236}">
              <a16:creationId xmlns="" xmlns:a16="http://schemas.microsoft.com/office/drawing/2014/main" id="{00000000-0008-0000-0300-00007C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23" name="Text Box 1">
          <a:extLst>
            <a:ext uri="{FF2B5EF4-FFF2-40B4-BE49-F238E27FC236}">
              <a16:creationId xmlns="" xmlns:a16="http://schemas.microsoft.com/office/drawing/2014/main" id="{00000000-0008-0000-0300-00007D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24" name="Text Box 2">
          <a:extLst>
            <a:ext uri="{FF2B5EF4-FFF2-40B4-BE49-F238E27FC236}">
              <a16:creationId xmlns="" xmlns:a16="http://schemas.microsoft.com/office/drawing/2014/main" id="{00000000-0008-0000-0300-00007E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25" name="Text Box 8">
          <a:extLst>
            <a:ext uri="{FF2B5EF4-FFF2-40B4-BE49-F238E27FC236}">
              <a16:creationId xmlns="" xmlns:a16="http://schemas.microsoft.com/office/drawing/2014/main" id="{00000000-0008-0000-0300-00007F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26" name="Text Box 9">
          <a:extLst>
            <a:ext uri="{FF2B5EF4-FFF2-40B4-BE49-F238E27FC236}">
              <a16:creationId xmlns="" xmlns:a16="http://schemas.microsoft.com/office/drawing/2014/main" id="{00000000-0008-0000-0300-000080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27" name="Text Box 14">
          <a:extLst>
            <a:ext uri="{FF2B5EF4-FFF2-40B4-BE49-F238E27FC236}">
              <a16:creationId xmlns="" xmlns:a16="http://schemas.microsoft.com/office/drawing/2014/main" id="{00000000-0008-0000-0300-000081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28" name="Text Box 1">
          <a:extLst>
            <a:ext uri="{FF2B5EF4-FFF2-40B4-BE49-F238E27FC236}">
              <a16:creationId xmlns="" xmlns:a16="http://schemas.microsoft.com/office/drawing/2014/main" id="{00000000-0008-0000-0300-000082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29" name="Text Box 2">
          <a:extLst>
            <a:ext uri="{FF2B5EF4-FFF2-40B4-BE49-F238E27FC236}">
              <a16:creationId xmlns="" xmlns:a16="http://schemas.microsoft.com/office/drawing/2014/main" id="{00000000-0008-0000-0300-000083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30" name="Text Box 8">
          <a:extLst>
            <a:ext uri="{FF2B5EF4-FFF2-40B4-BE49-F238E27FC236}">
              <a16:creationId xmlns="" xmlns:a16="http://schemas.microsoft.com/office/drawing/2014/main" id="{00000000-0008-0000-0300-000084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31" name="Text Box 9">
          <a:extLst>
            <a:ext uri="{FF2B5EF4-FFF2-40B4-BE49-F238E27FC236}">
              <a16:creationId xmlns="" xmlns:a16="http://schemas.microsoft.com/office/drawing/2014/main" id="{00000000-0008-0000-0300-000085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32" name="Text Box 14">
          <a:extLst>
            <a:ext uri="{FF2B5EF4-FFF2-40B4-BE49-F238E27FC236}">
              <a16:creationId xmlns="" xmlns:a16="http://schemas.microsoft.com/office/drawing/2014/main" id="{00000000-0008-0000-0300-000086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33" name="Text Box 1">
          <a:extLst>
            <a:ext uri="{FF2B5EF4-FFF2-40B4-BE49-F238E27FC236}">
              <a16:creationId xmlns="" xmlns:a16="http://schemas.microsoft.com/office/drawing/2014/main" id="{00000000-0008-0000-0300-000087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34" name="Text Box 2">
          <a:extLst>
            <a:ext uri="{FF2B5EF4-FFF2-40B4-BE49-F238E27FC236}">
              <a16:creationId xmlns="" xmlns:a16="http://schemas.microsoft.com/office/drawing/2014/main" id="{00000000-0008-0000-0300-000088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35" name="Text Box 8">
          <a:extLst>
            <a:ext uri="{FF2B5EF4-FFF2-40B4-BE49-F238E27FC236}">
              <a16:creationId xmlns="" xmlns:a16="http://schemas.microsoft.com/office/drawing/2014/main" id="{00000000-0008-0000-0300-000089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36" name="Text Box 9">
          <a:extLst>
            <a:ext uri="{FF2B5EF4-FFF2-40B4-BE49-F238E27FC236}">
              <a16:creationId xmlns="" xmlns:a16="http://schemas.microsoft.com/office/drawing/2014/main" id="{00000000-0008-0000-0300-00008A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37" name="Text Box 14">
          <a:extLst>
            <a:ext uri="{FF2B5EF4-FFF2-40B4-BE49-F238E27FC236}">
              <a16:creationId xmlns="" xmlns:a16="http://schemas.microsoft.com/office/drawing/2014/main" id="{00000000-0008-0000-0300-00008B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38" name="Text Box 1">
          <a:extLst>
            <a:ext uri="{FF2B5EF4-FFF2-40B4-BE49-F238E27FC236}">
              <a16:creationId xmlns="" xmlns:a16="http://schemas.microsoft.com/office/drawing/2014/main" id="{00000000-0008-0000-0300-00008C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39" name="Text Box 2">
          <a:extLst>
            <a:ext uri="{FF2B5EF4-FFF2-40B4-BE49-F238E27FC236}">
              <a16:creationId xmlns="" xmlns:a16="http://schemas.microsoft.com/office/drawing/2014/main" id="{00000000-0008-0000-0300-00008D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40" name="Text Box 8">
          <a:extLst>
            <a:ext uri="{FF2B5EF4-FFF2-40B4-BE49-F238E27FC236}">
              <a16:creationId xmlns="" xmlns:a16="http://schemas.microsoft.com/office/drawing/2014/main" id="{00000000-0008-0000-0300-00008E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41" name="Text Box 9">
          <a:extLst>
            <a:ext uri="{FF2B5EF4-FFF2-40B4-BE49-F238E27FC236}">
              <a16:creationId xmlns="" xmlns:a16="http://schemas.microsoft.com/office/drawing/2014/main" id="{00000000-0008-0000-0300-00008F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42" name="Text Box 14">
          <a:extLst>
            <a:ext uri="{FF2B5EF4-FFF2-40B4-BE49-F238E27FC236}">
              <a16:creationId xmlns="" xmlns:a16="http://schemas.microsoft.com/office/drawing/2014/main" id="{00000000-0008-0000-0300-000090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43" name="Text Box 1">
          <a:extLst>
            <a:ext uri="{FF2B5EF4-FFF2-40B4-BE49-F238E27FC236}">
              <a16:creationId xmlns="" xmlns:a16="http://schemas.microsoft.com/office/drawing/2014/main" id="{00000000-0008-0000-0300-000091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44" name="Text Box 2">
          <a:extLst>
            <a:ext uri="{FF2B5EF4-FFF2-40B4-BE49-F238E27FC236}">
              <a16:creationId xmlns="" xmlns:a16="http://schemas.microsoft.com/office/drawing/2014/main" id="{00000000-0008-0000-0300-000092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45" name="Text Box 8">
          <a:extLst>
            <a:ext uri="{FF2B5EF4-FFF2-40B4-BE49-F238E27FC236}">
              <a16:creationId xmlns="" xmlns:a16="http://schemas.microsoft.com/office/drawing/2014/main" id="{00000000-0008-0000-0300-000093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46" name="Text Box 9">
          <a:extLst>
            <a:ext uri="{FF2B5EF4-FFF2-40B4-BE49-F238E27FC236}">
              <a16:creationId xmlns="" xmlns:a16="http://schemas.microsoft.com/office/drawing/2014/main" id="{00000000-0008-0000-0300-000094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47" name="Text Box 14">
          <a:extLst>
            <a:ext uri="{FF2B5EF4-FFF2-40B4-BE49-F238E27FC236}">
              <a16:creationId xmlns="" xmlns:a16="http://schemas.microsoft.com/office/drawing/2014/main" id="{00000000-0008-0000-0300-000095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48" name="Text Box 1">
          <a:extLst>
            <a:ext uri="{FF2B5EF4-FFF2-40B4-BE49-F238E27FC236}">
              <a16:creationId xmlns="" xmlns:a16="http://schemas.microsoft.com/office/drawing/2014/main" id="{00000000-0008-0000-0300-000096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49" name="Text Box 2">
          <a:extLst>
            <a:ext uri="{FF2B5EF4-FFF2-40B4-BE49-F238E27FC236}">
              <a16:creationId xmlns="" xmlns:a16="http://schemas.microsoft.com/office/drawing/2014/main" id="{00000000-0008-0000-0300-000097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50" name="Text Box 8">
          <a:extLst>
            <a:ext uri="{FF2B5EF4-FFF2-40B4-BE49-F238E27FC236}">
              <a16:creationId xmlns="" xmlns:a16="http://schemas.microsoft.com/office/drawing/2014/main" id="{00000000-0008-0000-0300-000098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51" name="Text Box 9">
          <a:extLst>
            <a:ext uri="{FF2B5EF4-FFF2-40B4-BE49-F238E27FC236}">
              <a16:creationId xmlns="" xmlns:a16="http://schemas.microsoft.com/office/drawing/2014/main" id="{00000000-0008-0000-0300-000099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52" name="Text Box 14">
          <a:extLst>
            <a:ext uri="{FF2B5EF4-FFF2-40B4-BE49-F238E27FC236}">
              <a16:creationId xmlns="" xmlns:a16="http://schemas.microsoft.com/office/drawing/2014/main" id="{00000000-0008-0000-0300-00009A000000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1397000</xdr:colOff>
      <xdr:row>55</xdr:row>
      <xdr:rowOff>0</xdr:rowOff>
    </xdr:from>
    <xdr:to>
      <xdr:col>8</xdr:col>
      <xdr:colOff>1495</xdr:colOff>
      <xdr:row>56</xdr:row>
      <xdr:rowOff>355601</xdr:rowOff>
    </xdr:to>
    <xdr:pic>
      <xdr:nvPicPr>
        <xdr:cNvPr id="2" name="图片 1" descr="medi.gif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4125" y="13173075"/>
          <a:ext cx="0" cy="774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" name="Text Box 2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" name="Text Box 8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" name="Text Box 9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" name="Text Box 14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" name="Text Box 1">
          <a:extLst>
            <a:ext uri="{FF2B5EF4-FFF2-40B4-BE49-F238E27FC236}">
              <a16:creationId xmlns=""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9" name="Text Box 2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0" name="Text Box 8">
          <a:extLst>
            <a:ext uri="{FF2B5EF4-FFF2-40B4-BE49-F238E27FC236}">
              <a16:creationId xmlns=""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1" name="Text Box 9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2" name="Text Box 14">
          <a:extLst>
            <a:ext uri="{FF2B5EF4-FFF2-40B4-BE49-F238E27FC236}">
              <a16:creationId xmlns=""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4" name="Text Box 2">
          <a:extLst>
            <a:ext uri="{FF2B5EF4-FFF2-40B4-BE49-F238E27FC236}">
              <a16:creationId xmlns=""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5" name="Text Box 8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6" name="Text Box 9">
          <a:extLst>
            <a:ext uri="{FF2B5EF4-FFF2-40B4-BE49-F238E27FC236}">
              <a16:creationId xmlns=""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7" name="Text Box 14">
          <a:extLst>
            <a:ext uri="{FF2B5EF4-FFF2-40B4-BE49-F238E27FC236}">
              <a16:creationId xmlns=""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8" name="Text Box 1">
          <a:extLst>
            <a:ext uri="{FF2B5EF4-FFF2-40B4-BE49-F238E27FC236}">
              <a16:creationId xmlns=""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9" name="Text Box 2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0" name="Text Box 8">
          <a:extLst>
            <a:ext uri="{FF2B5EF4-FFF2-40B4-BE49-F238E27FC236}">
              <a16:creationId xmlns=""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1" name="Text Box 9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2" name="Text Box 14">
          <a:extLst>
            <a:ext uri="{FF2B5EF4-FFF2-40B4-BE49-F238E27FC236}">
              <a16:creationId xmlns=""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3" name="Text Box 1">
          <a:extLst>
            <a:ext uri="{FF2B5EF4-FFF2-40B4-BE49-F238E27FC236}">
              <a16:creationId xmlns=""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4" name="Text Box 2">
          <a:extLst>
            <a:ext uri="{FF2B5EF4-FFF2-40B4-BE49-F238E27FC236}">
              <a16:creationId xmlns=""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5" name="Text Box 8">
          <a:extLst>
            <a:ext uri="{FF2B5EF4-FFF2-40B4-BE49-F238E27FC236}">
              <a16:creationId xmlns=""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6" name="Text Box 9">
          <a:extLst>
            <a:ext uri="{FF2B5EF4-FFF2-40B4-BE49-F238E27FC236}">
              <a16:creationId xmlns=""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7" name="Text Box 14">
          <a:extLst>
            <a:ext uri="{FF2B5EF4-FFF2-40B4-BE49-F238E27FC236}">
              <a16:creationId xmlns=""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8" name="Text Box 1">
          <a:extLst>
            <a:ext uri="{FF2B5EF4-FFF2-40B4-BE49-F238E27FC236}">
              <a16:creationId xmlns=""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9" name="Text Box 2">
          <a:extLst>
            <a:ext uri="{FF2B5EF4-FFF2-40B4-BE49-F238E27FC236}">
              <a16:creationId xmlns=""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0" name="Text Box 8">
          <a:extLst>
            <a:ext uri="{FF2B5EF4-FFF2-40B4-BE49-F238E27FC236}">
              <a16:creationId xmlns=""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1" name="Text Box 9">
          <a:extLst>
            <a:ext uri="{FF2B5EF4-FFF2-40B4-BE49-F238E27FC236}">
              <a16:creationId xmlns=""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2" name="Text Box 14">
          <a:extLst>
            <a:ext uri="{FF2B5EF4-FFF2-40B4-BE49-F238E27FC236}">
              <a16:creationId xmlns=""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3" name="Text Box 1">
          <a:extLst>
            <a:ext uri="{FF2B5EF4-FFF2-40B4-BE49-F238E27FC236}">
              <a16:creationId xmlns=""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4" name="Text Box 2">
          <a:extLst>
            <a:ext uri="{FF2B5EF4-FFF2-40B4-BE49-F238E27FC236}">
              <a16:creationId xmlns=""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5" name="Text Box 8">
          <a:extLst>
            <a:ext uri="{FF2B5EF4-FFF2-40B4-BE49-F238E27FC236}">
              <a16:creationId xmlns=""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6" name="Text Box 9">
          <a:extLst>
            <a:ext uri="{FF2B5EF4-FFF2-40B4-BE49-F238E27FC236}">
              <a16:creationId xmlns=""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7" name="Text Box 14">
          <a:extLst>
            <a:ext uri="{FF2B5EF4-FFF2-40B4-BE49-F238E27FC236}">
              <a16:creationId xmlns=""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8" name="Text Box 1">
          <a:extLst>
            <a:ext uri="{FF2B5EF4-FFF2-40B4-BE49-F238E27FC236}">
              <a16:creationId xmlns=""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9" name="Text Box 2">
          <a:extLst>
            <a:ext uri="{FF2B5EF4-FFF2-40B4-BE49-F238E27FC236}">
              <a16:creationId xmlns=""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0" name="Text Box 8">
          <a:extLst>
            <a:ext uri="{FF2B5EF4-FFF2-40B4-BE49-F238E27FC236}">
              <a16:creationId xmlns=""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1" name="Text Box 9">
          <a:extLst>
            <a:ext uri="{FF2B5EF4-FFF2-40B4-BE49-F238E27FC236}">
              <a16:creationId xmlns=""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2" name="Text Box 14">
          <a:extLst>
            <a:ext uri="{FF2B5EF4-FFF2-40B4-BE49-F238E27FC236}">
              <a16:creationId xmlns=""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3" name="Text Box 1">
          <a:extLst>
            <a:ext uri="{FF2B5EF4-FFF2-40B4-BE49-F238E27FC236}">
              <a16:creationId xmlns=""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4" name="Text Box 2">
          <a:extLst>
            <a:ext uri="{FF2B5EF4-FFF2-40B4-BE49-F238E27FC236}">
              <a16:creationId xmlns=""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5" name="Text Box 8">
          <a:extLst>
            <a:ext uri="{FF2B5EF4-FFF2-40B4-BE49-F238E27FC236}">
              <a16:creationId xmlns=""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6" name="Text Box 9">
          <a:extLst>
            <a:ext uri="{FF2B5EF4-FFF2-40B4-BE49-F238E27FC236}">
              <a16:creationId xmlns="" xmlns:a16="http://schemas.microsoft.com/office/drawing/2014/main" id="{00000000-0008-0000-0400-00002E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7" name="Text Box 14">
          <a:extLst>
            <a:ext uri="{FF2B5EF4-FFF2-40B4-BE49-F238E27FC236}">
              <a16:creationId xmlns="" xmlns:a16="http://schemas.microsoft.com/office/drawing/2014/main" id="{00000000-0008-0000-0400-00002F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8" name="Text Box 1">
          <a:extLst>
            <a:ext uri="{FF2B5EF4-FFF2-40B4-BE49-F238E27FC236}">
              <a16:creationId xmlns="" xmlns:a16="http://schemas.microsoft.com/office/drawing/2014/main" id="{00000000-0008-0000-0400-000030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9" name="Text Box 2">
          <a:extLst>
            <a:ext uri="{FF2B5EF4-FFF2-40B4-BE49-F238E27FC236}">
              <a16:creationId xmlns="" xmlns:a16="http://schemas.microsoft.com/office/drawing/2014/main" id="{00000000-0008-0000-0400-000031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0" name="Text Box 8">
          <a:extLst>
            <a:ext uri="{FF2B5EF4-FFF2-40B4-BE49-F238E27FC236}">
              <a16:creationId xmlns="" xmlns:a16="http://schemas.microsoft.com/office/drawing/2014/main" id="{00000000-0008-0000-0400-000032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1" name="Text Box 9">
          <a:extLst>
            <a:ext uri="{FF2B5EF4-FFF2-40B4-BE49-F238E27FC236}">
              <a16:creationId xmlns="" xmlns:a16="http://schemas.microsoft.com/office/drawing/2014/main" id="{00000000-0008-0000-0400-000033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2" name="Text Box 14">
          <a:extLst>
            <a:ext uri="{FF2B5EF4-FFF2-40B4-BE49-F238E27FC236}">
              <a16:creationId xmlns="" xmlns:a16="http://schemas.microsoft.com/office/drawing/2014/main" id="{00000000-0008-0000-0400-000034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3" name="Text Box 1">
          <a:extLst>
            <a:ext uri="{FF2B5EF4-FFF2-40B4-BE49-F238E27FC236}">
              <a16:creationId xmlns="" xmlns:a16="http://schemas.microsoft.com/office/drawing/2014/main" id="{00000000-0008-0000-0400-000035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4" name="Text Box 2">
          <a:extLst>
            <a:ext uri="{FF2B5EF4-FFF2-40B4-BE49-F238E27FC236}">
              <a16:creationId xmlns="" xmlns:a16="http://schemas.microsoft.com/office/drawing/2014/main" id="{00000000-0008-0000-0400-000036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5" name="Text Box 8">
          <a:extLst>
            <a:ext uri="{FF2B5EF4-FFF2-40B4-BE49-F238E27FC236}">
              <a16:creationId xmlns="" xmlns:a16="http://schemas.microsoft.com/office/drawing/2014/main" id="{00000000-0008-0000-0400-000037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6" name="Text Box 9">
          <a:extLst>
            <a:ext uri="{FF2B5EF4-FFF2-40B4-BE49-F238E27FC236}">
              <a16:creationId xmlns=""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7" name="Text Box 14">
          <a:extLst>
            <a:ext uri="{FF2B5EF4-FFF2-40B4-BE49-F238E27FC236}">
              <a16:creationId xmlns=""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8" name="Text Box 1">
          <a:extLst>
            <a:ext uri="{FF2B5EF4-FFF2-40B4-BE49-F238E27FC236}">
              <a16:creationId xmlns="" xmlns:a16="http://schemas.microsoft.com/office/drawing/2014/main" id="{00000000-0008-0000-0400-00003A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9" name="Text Box 2">
          <a:extLst>
            <a:ext uri="{FF2B5EF4-FFF2-40B4-BE49-F238E27FC236}">
              <a16:creationId xmlns="" xmlns:a16="http://schemas.microsoft.com/office/drawing/2014/main" id="{00000000-0008-0000-0400-00003B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0" name="Text Box 8">
          <a:extLst>
            <a:ext uri="{FF2B5EF4-FFF2-40B4-BE49-F238E27FC236}">
              <a16:creationId xmlns=""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1" name="Text Box 9">
          <a:extLst>
            <a:ext uri="{FF2B5EF4-FFF2-40B4-BE49-F238E27FC236}">
              <a16:creationId xmlns="" xmlns:a16="http://schemas.microsoft.com/office/drawing/2014/main" id="{00000000-0008-0000-0400-00003D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2" name="Text Box 14">
          <a:extLst>
            <a:ext uri="{FF2B5EF4-FFF2-40B4-BE49-F238E27FC236}">
              <a16:creationId xmlns="" xmlns:a16="http://schemas.microsoft.com/office/drawing/2014/main" id="{00000000-0008-0000-0400-00003E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3" name="Text Box 1">
          <a:extLst>
            <a:ext uri="{FF2B5EF4-FFF2-40B4-BE49-F238E27FC236}">
              <a16:creationId xmlns=""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4" name="Text Box 2">
          <a:extLst>
            <a:ext uri="{FF2B5EF4-FFF2-40B4-BE49-F238E27FC236}">
              <a16:creationId xmlns=""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5" name="Text Box 8">
          <a:extLst>
            <a:ext uri="{FF2B5EF4-FFF2-40B4-BE49-F238E27FC236}">
              <a16:creationId xmlns="" xmlns:a16="http://schemas.microsoft.com/office/drawing/2014/main" id="{00000000-0008-0000-0400-000041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6" name="Text Box 9">
          <a:extLst>
            <a:ext uri="{FF2B5EF4-FFF2-40B4-BE49-F238E27FC236}">
              <a16:creationId xmlns="" xmlns:a16="http://schemas.microsoft.com/office/drawing/2014/main" id="{00000000-0008-0000-0400-000042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7" name="Text Box 14">
          <a:extLst>
            <a:ext uri="{FF2B5EF4-FFF2-40B4-BE49-F238E27FC236}">
              <a16:creationId xmlns=""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8" name="Text Box 1">
          <a:extLst>
            <a:ext uri="{FF2B5EF4-FFF2-40B4-BE49-F238E27FC236}">
              <a16:creationId xmlns="" xmlns:a16="http://schemas.microsoft.com/office/drawing/2014/main" id="{00000000-0008-0000-0400-000044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9" name="Text Box 2">
          <a:extLst>
            <a:ext uri="{FF2B5EF4-FFF2-40B4-BE49-F238E27FC236}">
              <a16:creationId xmlns=""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0" name="Text Box 8">
          <a:extLst>
            <a:ext uri="{FF2B5EF4-FFF2-40B4-BE49-F238E27FC236}">
              <a16:creationId xmlns=""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1" name="Text Box 9">
          <a:extLst>
            <a:ext uri="{FF2B5EF4-FFF2-40B4-BE49-F238E27FC236}">
              <a16:creationId xmlns=""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2" name="Text Box 14">
          <a:extLst>
            <a:ext uri="{FF2B5EF4-FFF2-40B4-BE49-F238E27FC236}">
              <a16:creationId xmlns=""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3" name="Text Box 1">
          <a:extLst>
            <a:ext uri="{FF2B5EF4-FFF2-40B4-BE49-F238E27FC236}">
              <a16:creationId xmlns="" xmlns:a16="http://schemas.microsoft.com/office/drawing/2014/main" id="{00000000-0008-0000-0400-000049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4" name="Text Box 2">
          <a:extLst>
            <a:ext uri="{FF2B5EF4-FFF2-40B4-BE49-F238E27FC236}">
              <a16:creationId xmlns="" xmlns:a16="http://schemas.microsoft.com/office/drawing/2014/main" id="{00000000-0008-0000-0400-00004A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5" name="Text Box 8">
          <a:extLst>
            <a:ext uri="{FF2B5EF4-FFF2-40B4-BE49-F238E27FC236}">
              <a16:creationId xmlns=""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6" name="Text Box 9">
          <a:extLst>
            <a:ext uri="{FF2B5EF4-FFF2-40B4-BE49-F238E27FC236}">
              <a16:creationId xmlns="" xmlns:a16="http://schemas.microsoft.com/office/drawing/2014/main" id="{00000000-0008-0000-0400-00004C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7" name="Text Box 14">
          <a:extLst>
            <a:ext uri="{FF2B5EF4-FFF2-40B4-BE49-F238E27FC236}">
              <a16:creationId xmlns="" xmlns:a16="http://schemas.microsoft.com/office/drawing/2014/main" id="{00000000-0008-0000-0400-00004D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8" name="Text Box 1">
          <a:extLst>
            <a:ext uri="{FF2B5EF4-FFF2-40B4-BE49-F238E27FC236}">
              <a16:creationId xmlns="" xmlns:a16="http://schemas.microsoft.com/office/drawing/2014/main" id="{00000000-0008-0000-0400-00004E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9" name="Text Box 2">
          <a:extLst>
            <a:ext uri="{FF2B5EF4-FFF2-40B4-BE49-F238E27FC236}">
              <a16:creationId xmlns=""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0" name="Text Box 8">
          <a:extLst>
            <a:ext uri="{FF2B5EF4-FFF2-40B4-BE49-F238E27FC236}">
              <a16:creationId xmlns="" xmlns:a16="http://schemas.microsoft.com/office/drawing/2014/main" id="{00000000-0008-0000-0400-000050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1" name="Text Box 9">
          <a:extLst>
            <a:ext uri="{FF2B5EF4-FFF2-40B4-BE49-F238E27FC236}">
              <a16:creationId xmlns=""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2" name="Text Box 14">
          <a:extLst>
            <a:ext uri="{FF2B5EF4-FFF2-40B4-BE49-F238E27FC236}">
              <a16:creationId xmlns="" xmlns:a16="http://schemas.microsoft.com/office/drawing/2014/main" id="{00000000-0008-0000-0400-000052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3" name="Text Box 1">
          <a:extLst>
            <a:ext uri="{FF2B5EF4-FFF2-40B4-BE49-F238E27FC236}">
              <a16:creationId xmlns="" xmlns:a16="http://schemas.microsoft.com/office/drawing/2014/main" id="{00000000-0008-0000-0400-000053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4" name="Text Box 2">
          <a:extLst>
            <a:ext uri="{FF2B5EF4-FFF2-40B4-BE49-F238E27FC236}">
              <a16:creationId xmlns=""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5" name="Text Box 8">
          <a:extLst>
            <a:ext uri="{FF2B5EF4-FFF2-40B4-BE49-F238E27FC236}">
              <a16:creationId xmlns=""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6" name="Text Box 9">
          <a:extLst>
            <a:ext uri="{FF2B5EF4-FFF2-40B4-BE49-F238E27FC236}">
              <a16:creationId xmlns=""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7" name="Text Box 14">
          <a:extLst>
            <a:ext uri="{FF2B5EF4-FFF2-40B4-BE49-F238E27FC236}">
              <a16:creationId xmlns=""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270510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1397000</xdr:colOff>
      <xdr:row>17</xdr:row>
      <xdr:rowOff>0</xdr:rowOff>
    </xdr:from>
    <xdr:to>
      <xdr:col>8</xdr:col>
      <xdr:colOff>2988</xdr:colOff>
      <xdr:row>18</xdr:row>
      <xdr:rowOff>355602</xdr:rowOff>
    </xdr:to>
    <xdr:pic>
      <xdr:nvPicPr>
        <xdr:cNvPr id="2" name="图片 1" descr="medi.gif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3025" y="6257925"/>
          <a:ext cx="3175" cy="774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" name="Text Box 2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" name="Text Box 8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" name="Text Box 9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" name="Text Box 14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" name="Text Box 1">
          <a:extLst>
            <a:ext uri="{FF2B5EF4-FFF2-40B4-BE49-F238E27FC236}">
              <a16:creationId xmlns=""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9" name="Text Box 2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0" name="Text Box 8">
          <a:extLst>
            <a:ext uri="{FF2B5EF4-FFF2-40B4-BE49-F238E27FC236}">
              <a16:creationId xmlns=""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1" name="Text Box 9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2" name="Text Box 14">
          <a:extLst>
            <a:ext uri="{FF2B5EF4-FFF2-40B4-BE49-F238E27FC236}">
              <a16:creationId xmlns=""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4" name="Text Box 2">
          <a:extLst>
            <a:ext uri="{FF2B5EF4-FFF2-40B4-BE49-F238E27FC236}">
              <a16:creationId xmlns=""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5" name="Text Box 8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6" name="Text Box 9">
          <a:extLst>
            <a:ext uri="{FF2B5EF4-FFF2-40B4-BE49-F238E27FC236}">
              <a16:creationId xmlns=""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7" name="Text Box 14">
          <a:extLst>
            <a:ext uri="{FF2B5EF4-FFF2-40B4-BE49-F238E27FC236}">
              <a16:creationId xmlns=""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8" name="Text Box 1">
          <a:extLst>
            <a:ext uri="{FF2B5EF4-FFF2-40B4-BE49-F238E27FC236}">
              <a16:creationId xmlns=""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9" name="Text Box 2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0" name="Text Box 8">
          <a:extLst>
            <a:ext uri="{FF2B5EF4-FFF2-40B4-BE49-F238E27FC236}">
              <a16:creationId xmlns=""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1" name="Text Box 9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2" name="Text Box 14">
          <a:extLst>
            <a:ext uri="{FF2B5EF4-FFF2-40B4-BE49-F238E27FC236}">
              <a16:creationId xmlns=""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3" name="Text Box 1">
          <a:extLst>
            <a:ext uri="{FF2B5EF4-FFF2-40B4-BE49-F238E27FC236}">
              <a16:creationId xmlns=""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4" name="Text Box 2">
          <a:extLst>
            <a:ext uri="{FF2B5EF4-FFF2-40B4-BE49-F238E27FC236}">
              <a16:creationId xmlns=""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5" name="Text Box 8">
          <a:extLst>
            <a:ext uri="{FF2B5EF4-FFF2-40B4-BE49-F238E27FC236}">
              <a16:creationId xmlns=""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6" name="Text Box 9">
          <a:extLst>
            <a:ext uri="{FF2B5EF4-FFF2-40B4-BE49-F238E27FC236}">
              <a16:creationId xmlns=""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7" name="Text Box 14">
          <a:extLst>
            <a:ext uri="{FF2B5EF4-FFF2-40B4-BE49-F238E27FC236}">
              <a16:creationId xmlns=""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8" name="Text Box 1">
          <a:extLst>
            <a:ext uri="{FF2B5EF4-FFF2-40B4-BE49-F238E27FC236}">
              <a16:creationId xmlns=""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9" name="Text Box 2">
          <a:extLst>
            <a:ext uri="{FF2B5EF4-FFF2-40B4-BE49-F238E27FC236}">
              <a16:creationId xmlns=""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0" name="Text Box 8">
          <a:extLst>
            <a:ext uri="{FF2B5EF4-FFF2-40B4-BE49-F238E27FC236}">
              <a16:creationId xmlns=""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1" name="Text Box 9">
          <a:extLst>
            <a:ext uri="{FF2B5EF4-FFF2-40B4-BE49-F238E27FC236}">
              <a16:creationId xmlns=""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2" name="Text Box 14">
          <a:extLst>
            <a:ext uri="{FF2B5EF4-FFF2-40B4-BE49-F238E27FC236}">
              <a16:creationId xmlns=""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3" name="Text Box 1">
          <a:extLst>
            <a:ext uri="{FF2B5EF4-FFF2-40B4-BE49-F238E27FC236}">
              <a16:creationId xmlns=""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4" name="Text Box 2">
          <a:extLst>
            <a:ext uri="{FF2B5EF4-FFF2-40B4-BE49-F238E27FC236}">
              <a16:creationId xmlns=""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5" name="Text Box 8">
          <a:extLst>
            <a:ext uri="{FF2B5EF4-FFF2-40B4-BE49-F238E27FC236}">
              <a16:creationId xmlns=""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6" name="Text Box 9">
          <a:extLst>
            <a:ext uri="{FF2B5EF4-FFF2-40B4-BE49-F238E27FC236}">
              <a16:creationId xmlns=""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7" name="Text Box 14">
          <a:extLst>
            <a:ext uri="{FF2B5EF4-FFF2-40B4-BE49-F238E27FC236}">
              <a16:creationId xmlns=""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8" name="Text Box 1">
          <a:extLst>
            <a:ext uri="{FF2B5EF4-FFF2-40B4-BE49-F238E27FC236}">
              <a16:creationId xmlns=""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9" name="Text Box 2">
          <a:extLst>
            <a:ext uri="{FF2B5EF4-FFF2-40B4-BE49-F238E27FC236}">
              <a16:creationId xmlns=""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0" name="Text Box 8">
          <a:extLst>
            <a:ext uri="{FF2B5EF4-FFF2-40B4-BE49-F238E27FC236}">
              <a16:creationId xmlns=""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1" name="Text Box 9">
          <a:extLst>
            <a:ext uri="{FF2B5EF4-FFF2-40B4-BE49-F238E27FC236}">
              <a16:creationId xmlns=""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2" name="Text Box 14">
          <a:extLst>
            <a:ext uri="{FF2B5EF4-FFF2-40B4-BE49-F238E27FC236}">
              <a16:creationId xmlns=""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3" name="Text Box 1">
          <a:extLst>
            <a:ext uri="{FF2B5EF4-FFF2-40B4-BE49-F238E27FC236}">
              <a16:creationId xmlns=""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4" name="Text Box 2">
          <a:extLst>
            <a:ext uri="{FF2B5EF4-FFF2-40B4-BE49-F238E27FC236}">
              <a16:creationId xmlns=""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5" name="Text Box 8">
          <a:extLst>
            <a:ext uri="{FF2B5EF4-FFF2-40B4-BE49-F238E27FC236}">
              <a16:creationId xmlns=""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6" name="Text Box 9">
          <a:extLst>
            <a:ext uri="{FF2B5EF4-FFF2-40B4-BE49-F238E27FC236}">
              <a16:creationId xmlns="" xmlns:a16="http://schemas.microsoft.com/office/drawing/2014/main" id="{00000000-0008-0000-0400-00002E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7" name="Text Box 14">
          <a:extLst>
            <a:ext uri="{FF2B5EF4-FFF2-40B4-BE49-F238E27FC236}">
              <a16:creationId xmlns="" xmlns:a16="http://schemas.microsoft.com/office/drawing/2014/main" id="{00000000-0008-0000-0400-00002F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8" name="Text Box 1">
          <a:extLst>
            <a:ext uri="{FF2B5EF4-FFF2-40B4-BE49-F238E27FC236}">
              <a16:creationId xmlns="" xmlns:a16="http://schemas.microsoft.com/office/drawing/2014/main" id="{00000000-0008-0000-0400-000030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9" name="Text Box 2">
          <a:extLst>
            <a:ext uri="{FF2B5EF4-FFF2-40B4-BE49-F238E27FC236}">
              <a16:creationId xmlns="" xmlns:a16="http://schemas.microsoft.com/office/drawing/2014/main" id="{00000000-0008-0000-0400-000031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0" name="Text Box 8">
          <a:extLst>
            <a:ext uri="{FF2B5EF4-FFF2-40B4-BE49-F238E27FC236}">
              <a16:creationId xmlns="" xmlns:a16="http://schemas.microsoft.com/office/drawing/2014/main" id="{00000000-0008-0000-0400-000032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1" name="Text Box 9">
          <a:extLst>
            <a:ext uri="{FF2B5EF4-FFF2-40B4-BE49-F238E27FC236}">
              <a16:creationId xmlns="" xmlns:a16="http://schemas.microsoft.com/office/drawing/2014/main" id="{00000000-0008-0000-0400-000033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2" name="Text Box 14">
          <a:extLst>
            <a:ext uri="{FF2B5EF4-FFF2-40B4-BE49-F238E27FC236}">
              <a16:creationId xmlns="" xmlns:a16="http://schemas.microsoft.com/office/drawing/2014/main" id="{00000000-0008-0000-0400-000034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3" name="Text Box 1">
          <a:extLst>
            <a:ext uri="{FF2B5EF4-FFF2-40B4-BE49-F238E27FC236}">
              <a16:creationId xmlns="" xmlns:a16="http://schemas.microsoft.com/office/drawing/2014/main" id="{00000000-0008-0000-0400-000035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4" name="Text Box 2">
          <a:extLst>
            <a:ext uri="{FF2B5EF4-FFF2-40B4-BE49-F238E27FC236}">
              <a16:creationId xmlns="" xmlns:a16="http://schemas.microsoft.com/office/drawing/2014/main" id="{00000000-0008-0000-0400-000036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5" name="Text Box 8">
          <a:extLst>
            <a:ext uri="{FF2B5EF4-FFF2-40B4-BE49-F238E27FC236}">
              <a16:creationId xmlns="" xmlns:a16="http://schemas.microsoft.com/office/drawing/2014/main" id="{00000000-0008-0000-0400-000037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6" name="Text Box 9">
          <a:extLst>
            <a:ext uri="{FF2B5EF4-FFF2-40B4-BE49-F238E27FC236}">
              <a16:creationId xmlns=""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7" name="Text Box 14">
          <a:extLst>
            <a:ext uri="{FF2B5EF4-FFF2-40B4-BE49-F238E27FC236}">
              <a16:creationId xmlns=""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8" name="Text Box 1">
          <a:extLst>
            <a:ext uri="{FF2B5EF4-FFF2-40B4-BE49-F238E27FC236}">
              <a16:creationId xmlns="" xmlns:a16="http://schemas.microsoft.com/office/drawing/2014/main" id="{00000000-0008-0000-0400-00003A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9" name="Text Box 2">
          <a:extLst>
            <a:ext uri="{FF2B5EF4-FFF2-40B4-BE49-F238E27FC236}">
              <a16:creationId xmlns="" xmlns:a16="http://schemas.microsoft.com/office/drawing/2014/main" id="{00000000-0008-0000-0400-00003B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0" name="Text Box 8">
          <a:extLst>
            <a:ext uri="{FF2B5EF4-FFF2-40B4-BE49-F238E27FC236}">
              <a16:creationId xmlns=""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1" name="Text Box 9">
          <a:extLst>
            <a:ext uri="{FF2B5EF4-FFF2-40B4-BE49-F238E27FC236}">
              <a16:creationId xmlns="" xmlns:a16="http://schemas.microsoft.com/office/drawing/2014/main" id="{00000000-0008-0000-0400-00003D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2" name="Text Box 14">
          <a:extLst>
            <a:ext uri="{FF2B5EF4-FFF2-40B4-BE49-F238E27FC236}">
              <a16:creationId xmlns="" xmlns:a16="http://schemas.microsoft.com/office/drawing/2014/main" id="{00000000-0008-0000-0400-00003E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3" name="Text Box 1">
          <a:extLst>
            <a:ext uri="{FF2B5EF4-FFF2-40B4-BE49-F238E27FC236}">
              <a16:creationId xmlns=""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4" name="Text Box 2">
          <a:extLst>
            <a:ext uri="{FF2B5EF4-FFF2-40B4-BE49-F238E27FC236}">
              <a16:creationId xmlns=""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5" name="Text Box 8">
          <a:extLst>
            <a:ext uri="{FF2B5EF4-FFF2-40B4-BE49-F238E27FC236}">
              <a16:creationId xmlns="" xmlns:a16="http://schemas.microsoft.com/office/drawing/2014/main" id="{00000000-0008-0000-0400-000041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6" name="Text Box 9">
          <a:extLst>
            <a:ext uri="{FF2B5EF4-FFF2-40B4-BE49-F238E27FC236}">
              <a16:creationId xmlns="" xmlns:a16="http://schemas.microsoft.com/office/drawing/2014/main" id="{00000000-0008-0000-0400-000042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7" name="Text Box 14">
          <a:extLst>
            <a:ext uri="{FF2B5EF4-FFF2-40B4-BE49-F238E27FC236}">
              <a16:creationId xmlns=""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8" name="Text Box 1">
          <a:extLst>
            <a:ext uri="{FF2B5EF4-FFF2-40B4-BE49-F238E27FC236}">
              <a16:creationId xmlns="" xmlns:a16="http://schemas.microsoft.com/office/drawing/2014/main" id="{00000000-0008-0000-0400-000044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9" name="Text Box 2">
          <a:extLst>
            <a:ext uri="{FF2B5EF4-FFF2-40B4-BE49-F238E27FC236}">
              <a16:creationId xmlns=""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0" name="Text Box 8">
          <a:extLst>
            <a:ext uri="{FF2B5EF4-FFF2-40B4-BE49-F238E27FC236}">
              <a16:creationId xmlns=""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1" name="Text Box 9">
          <a:extLst>
            <a:ext uri="{FF2B5EF4-FFF2-40B4-BE49-F238E27FC236}">
              <a16:creationId xmlns=""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2" name="Text Box 14">
          <a:extLst>
            <a:ext uri="{FF2B5EF4-FFF2-40B4-BE49-F238E27FC236}">
              <a16:creationId xmlns=""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3" name="Text Box 1">
          <a:extLst>
            <a:ext uri="{FF2B5EF4-FFF2-40B4-BE49-F238E27FC236}">
              <a16:creationId xmlns="" xmlns:a16="http://schemas.microsoft.com/office/drawing/2014/main" id="{00000000-0008-0000-0400-000049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4" name="Text Box 2">
          <a:extLst>
            <a:ext uri="{FF2B5EF4-FFF2-40B4-BE49-F238E27FC236}">
              <a16:creationId xmlns="" xmlns:a16="http://schemas.microsoft.com/office/drawing/2014/main" id="{00000000-0008-0000-0400-00004A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5" name="Text Box 8">
          <a:extLst>
            <a:ext uri="{FF2B5EF4-FFF2-40B4-BE49-F238E27FC236}">
              <a16:creationId xmlns=""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6" name="Text Box 9">
          <a:extLst>
            <a:ext uri="{FF2B5EF4-FFF2-40B4-BE49-F238E27FC236}">
              <a16:creationId xmlns="" xmlns:a16="http://schemas.microsoft.com/office/drawing/2014/main" id="{00000000-0008-0000-0400-00004C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7" name="Text Box 14">
          <a:extLst>
            <a:ext uri="{FF2B5EF4-FFF2-40B4-BE49-F238E27FC236}">
              <a16:creationId xmlns="" xmlns:a16="http://schemas.microsoft.com/office/drawing/2014/main" id="{00000000-0008-0000-0400-00004D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8" name="Text Box 1">
          <a:extLst>
            <a:ext uri="{FF2B5EF4-FFF2-40B4-BE49-F238E27FC236}">
              <a16:creationId xmlns="" xmlns:a16="http://schemas.microsoft.com/office/drawing/2014/main" id="{00000000-0008-0000-0400-00004E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9" name="Text Box 2">
          <a:extLst>
            <a:ext uri="{FF2B5EF4-FFF2-40B4-BE49-F238E27FC236}">
              <a16:creationId xmlns=""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0" name="Text Box 8">
          <a:extLst>
            <a:ext uri="{FF2B5EF4-FFF2-40B4-BE49-F238E27FC236}">
              <a16:creationId xmlns="" xmlns:a16="http://schemas.microsoft.com/office/drawing/2014/main" id="{00000000-0008-0000-0400-000050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1" name="Text Box 9">
          <a:extLst>
            <a:ext uri="{FF2B5EF4-FFF2-40B4-BE49-F238E27FC236}">
              <a16:creationId xmlns=""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2" name="Text Box 14">
          <a:extLst>
            <a:ext uri="{FF2B5EF4-FFF2-40B4-BE49-F238E27FC236}">
              <a16:creationId xmlns="" xmlns:a16="http://schemas.microsoft.com/office/drawing/2014/main" id="{00000000-0008-0000-0400-000052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3" name="Text Box 1">
          <a:extLst>
            <a:ext uri="{FF2B5EF4-FFF2-40B4-BE49-F238E27FC236}">
              <a16:creationId xmlns="" xmlns:a16="http://schemas.microsoft.com/office/drawing/2014/main" id="{00000000-0008-0000-0400-000053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4" name="Text Box 2">
          <a:extLst>
            <a:ext uri="{FF2B5EF4-FFF2-40B4-BE49-F238E27FC236}">
              <a16:creationId xmlns=""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5" name="Text Box 8">
          <a:extLst>
            <a:ext uri="{FF2B5EF4-FFF2-40B4-BE49-F238E27FC236}">
              <a16:creationId xmlns=""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6" name="Text Box 9">
          <a:extLst>
            <a:ext uri="{FF2B5EF4-FFF2-40B4-BE49-F238E27FC236}">
              <a16:creationId xmlns=""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7" name="Text Box 14">
          <a:extLst>
            <a:ext uri="{FF2B5EF4-FFF2-40B4-BE49-F238E27FC236}">
              <a16:creationId xmlns=""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4695825" y="4162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1397000</xdr:colOff>
      <xdr:row>13</xdr:row>
      <xdr:rowOff>0</xdr:rowOff>
    </xdr:from>
    <xdr:to>
      <xdr:col>6</xdr:col>
      <xdr:colOff>1397000</xdr:colOff>
      <xdr:row>14</xdr:row>
      <xdr:rowOff>355601</xdr:rowOff>
    </xdr:to>
    <xdr:pic>
      <xdr:nvPicPr>
        <xdr:cNvPr id="2" name="图片 1" descr="medi.gif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88700" y="4371975"/>
          <a:ext cx="0" cy="774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" name="Text Box 2">
          <a:extLst>
            <a:ext uri="{FF2B5EF4-FFF2-40B4-BE49-F238E27FC236}">
              <a16:creationId xmlns=""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" name="Text Box 8">
          <a:extLst>
            <a:ext uri="{FF2B5EF4-FFF2-40B4-BE49-F238E27FC236}">
              <a16:creationId xmlns=""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" name="Text Box 9">
          <a:extLst>
            <a:ext uri="{FF2B5EF4-FFF2-40B4-BE49-F238E27FC236}">
              <a16:creationId xmlns=""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" name="Text Box 14">
          <a:extLst>
            <a:ext uri="{FF2B5EF4-FFF2-40B4-BE49-F238E27FC236}">
              <a16:creationId xmlns=""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" name="Text Box 1">
          <a:extLst>
            <a:ext uri="{FF2B5EF4-FFF2-40B4-BE49-F238E27FC236}">
              <a16:creationId xmlns=""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9" name="Text Box 2">
          <a:extLst>
            <a:ext uri="{FF2B5EF4-FFF2-40B4-BE49-F238E27FC236}">
              <a16:creationId xmlns=""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0" name="Text Box 8">
          <a:extLst>
            <a:ext uri="{FF2B5EF4-FFF2-40B4-BE49-F238E27FC236}">
              <a16:creationId xmlns=""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1" name="Text Box 9">
          <a:extLst>
            <a:ext uri="{FF2B5EF4-FFF2-40B4-BE49-F238E27FC236}">
              <a16:creationId xmlns=""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2" name="Text Box 14">
          <a:extLst>
            <a:ext uri="{FF2B5EF4-FFF2-40B4-BE49-F238E27FC236}">
              <a16:creationId xmlns=""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3" name="Text Box 1">
          <a:extLst>
            <a:ext uri="{FF2B5EF4-FFF2-40B4-BE49-F238E27FC236}">
              <a16:creationId xmlns=""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4" name="Text Box 2">
          <a:extLst>
            <a:ext uri="{FF2B5EF4-FFF2-40B4-BE49-F238E27FC236}">
              <a16:creationId xmlns=""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5" name="Text Box 8">
          <a:extLst>
            <a:ext uri="{FF2B5EF4-FFF2-40B4-BE49-F238E27FC236}">
              <a16:creationId xmlns=""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6" name="Text Box 9">
          <a:extLst>
            <a:ext uri="{FF2B5EF4-FFF2-40B4-BE49-F238E27FC236}">
              <a16:creationId xmlns=""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7" name="Text Box 14">
          <a:extLst>
            <a:ext uri="{FF2B5EF4-FFF2-40B4-BE49-F238E27FC236}">
              <a16:creationId xmlns=""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8" name="Text Box 1">
          <a:extLst>
            <a:ext uri="{FF2B5EF4-FFF2-40B4-BE49-F238E27FC236}">
              <a16:creationId xmlns=""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9" name="Text Box 2">
          <a:extLst>
            <a:ext uri="{FF2B5EF4-FFF2-40B4-BE49-F238E27FC236}">
              <a16:creationId xmlns=""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0" name="Text Box 8">
          <a:extLst>
            <a:ext uri="{FF2B5EF4-FFF2-40B4-BE49-F238E27FC236}">
              <a16:creationId xmlns=""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1" name="Text Box 9">
          <a:extLst>
            <a:ext uri="{FF2B5EF4-FFF2-40B4-BE49-F238E27FC236}">
              <a16:creationId xmlns=""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2" name="Text Box 14">
          <a:extLst>
            <a:ext uri="{FF2B5EF4-FFF2-40B4-BE49-F238E27FC236}">
              <a16:creationId xmlns=""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3" name="Text Box 1">
          <a:extLst>
            <a:ext uri="{FF2B5EF4-FFF2-40B4-BE49-F238E27FC236}">
              <a16:creationId xmlns=""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4" name="Text Box 2">
          <a:extLst>
            <a:ext uri="{FF2B5EF4-FFF2-40B4-BE49-F238E27FC236}">
              <a16:creationId xmlns=""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5" name="Text Box 8">
          <a:extLst>
            <a:ext uri="{FF2B5EF4-FFF2-40B4-BE49-F238E27FC236}">
              <a16:creationId xmlns=""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6" name="Text Box 9">
          <a:extLst>
            <a:ext uri="{FF2B5EF4-FFF2-40B4-BE49-F238E27FC236}">
              <a16:creationId xmlns=""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7" name="Text Box 14">
          <a:extLst>
            <a:ext uri="{FF2B5EF4-FFF2-40B4-BE49-F238E27FC236}">
              <a16:creationId xmlns=""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8" name="Text Box 1">
          <a:extLst>
            <a:ext uri="{FF2B5EF4-FFF2-40B4-BE49-F238E27FC236}">
              <a16:creationId xmlns=""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9" name="Text Box 2">
          <a:extLst>
            <a:ext uri="{FF2B5EF4-FFF2-40B4-BE49-F238E27FC236}">
              <a16:creationId xmlns=""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0" name="Text Box 8">
          <a:extLst>
            <a:ext uri="{FF2B5EF4-FFF2-40B4-BE49-F238E27FC236}">
              <a16:creationId xmlns=""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1" name="Text Box 9">
          <a:extLst>
            <a:ext uri="{FF2B5EF4-FFF2-40B4-BE49-F238E27FC236}">
              <a16:creationId xmlns=""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2" name="Text Box 14">
          <a:extLst>
            <a:ext uri="{FF2B5EF4-FFF2-40B4-BE49-F238E27FC236}">
              <a16:creationId xmlns=""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3" name="Text Box 1">
          <a:extLst>
            <a:ext uri="{FF2B5EF4-FFF2-40B4-BE49-F238E27FC236}">
              <a16:creationId xmlns=""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4" name="Text Box 2">
          <a:extLst>
            <a:ext uri="{FF2B5EF4-FFF2-40B4-BE49-F238E27FC236}">
              <a16:creationId xmlns=""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5" name="Text Box 8">
          <a:extLst>
            <a:ext uri="{FF2B5EF4-FFF2-40B4-BE49-F238E27FC236}">
              <a16:creationId xmlns=""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6" name="Text Box 9">
          <a:extLst>
            <a:ext uri="{FF2B5EF4-FFF2-40B4-BE49-F238E27FC236}">
              <a16:creationId xmlns=""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7" name="Text Box 14">
          <a:extLst>
            <a:ext uri="{FF2B5EF4-FFF2-40B4-BE49-F238E27FC236}">
              <a16:creationId xmlns=""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8" name="Text Box 1">
          <a:extLst>
            <a:ext uri="{FF2B5EF4-FFF2-40B4-BE49-F238E27FC236}">
              <a16:creationId xmlns=""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9" name="Text Box 2">
          <a:extLst>
            <a:ext uri="{FF2B5EF4-FFF2-40B4-BE49-F238E27FC236}">
              <a16:creationId xmlns=""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0" name="Text Box 8">
          <a:extLst>
            <a:ext uri="{FF2B5EF4-FFF2-40B4-BE49-F238E27FC236}">
              <a16:creationId xmlns=""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1" name="Text Box 9">
          <a:extLst>
            <a:ext uri="{FF2B5EF4-FFF2-40B4-BE49-F238E27FC236}">
              <a16:creationId xmlns=""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2" name="Text Box 14">
          <a:extLst>
            <a:ext uri="{FF2B5EF4-FFF2-40B4-BE49-F238E27FC236}">
              <a16:creationId xmlns=""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3" name="Text Box 1">
          <a:extLst>
            <a:ext uri="{FF2B5EF4-FFF2-40B4-BE49-F238E27FC236}">
              <a16:creationId xmlns=""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4" name="Text Box 2">
          <a:extLst>
            <a:ext uri="{FF2B5EF4-FFF2-40B4-BE49-F238E27FC236}">
              <a16:creationId xmlns=""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5" name="Text Box 8">
          <a:extLst>
            <a:ext uri="{FF2B5EF4-FFF2-40B4-BE49-F238E27FC236}">
              <a16:creationId xmlns=""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6" name="Text Box 9">
          <a:extLst>
            <a:ext uri="{FF2B5EF4-FFF2-40B4-BE49-F238E27FC236}">
              <a16:creationId xmlns=""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7" name="Text Box 14">
          <a:extLst>
            <a:ext uri="{FF2B5EF4-FFF2-40B4-BE49-F238E27FC236}">
              <a16:creationId xmlns=""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8" name="Text Box 1">
          <a:extLst>
            <a:ext uri="{FF2B5EF4-FFF2-40B4-BE49-F238E27FC236}">
              <a16:creationId xmlns=""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9" name="Text Box 2">
          <a:extLst>
            <a:ext uri="{FF2B5EF4-FFF2-40B4-BE49-F238E27FC236}">
              <a16:creationId xmlns=""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0" name="Text Box 8">
          <a:extLst>
            <a:ext uri="{FF2B5EF4-FFF2-40B4-BE49-F238E27FC236}">
              <a16:creationId xmlns=""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1" name="Text Box 9">
          <a:extLst>
            <a:ext uri="{FF2B5EF4-FFF2-40B4-BE49-F238E27FC236}">
              <a16:creationId xmlns=""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2" name="Text Box 14">
          <a:extLst>
            <a:ext uri="{FF2B5EF4-FFF2-40B4-BE49-F238E27FC236}">
              <a16:creationId xmlns=""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3" name="Text Box 1">
          <a:extLst>
            <a:ext uri="{FF2B5EF4-FFF2-40B4-BE49-F238E27FC236}">
              <a16:creationId xmlns=""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4" name="Text Box 2">
          <a:extLst>
            <a:ext uri="{FF2B5EF4-FFF2-40B4-BE49-F238E27FC236}">
              <a16:creationId xmlns=""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5" name="Text Box 8">
          <a:extLst>
            <a:ext uri="{FF2B5EF4-FFF2-40B4-BE49-F238E27FC236}">
              <a16:creationId xmlns=""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6" name="Text Box 9">
          <a:extLst>
            <a:ext uri="{FF2B5EF4-FFF2-40B4-BE49-F238E27FC236}">
              <a16:creationId xmlns=""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7" name="Text Box 14">
          <a:extLst>
            <a:ext uri="{FF2B5EF4-FFF2-40B4-BE49-F238E27FC236}">
              <a16:creationId xmlns=""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8" name="Text Box 1">
          <a:extLst>
            <a:ext uri="{FF2B5EF4-FFF2-40B4-BE49-F238E27FC236}">
              <a16:creationId xmlns=""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9" name="Text Box 2">
          <a:extLst>
            <a:ext uri="{FF2B5EF4-FFF2-40B4-BE49-F238E27FC236}">
              <a16:creationId xmlns="" xmlns:a16="http://schemas.microsoft.com/office/drawing/2014/main" id="{00000000-0008-0000-0700-00003B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0" name="Text Box 8">
          <a:extLst>
            <a:ext uri="{FF2B5EF4-FFF2-40B4-BE49-F238E27FC236}">
              <a16:creationId xmlns="" xmlns:a16="http://schemas.microsoft.com/office/drawing/2014/main" id="{00000000-0008-0000-0700-00003C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1" name="Text Box 9">
          <a:extLst>
            <a:ext uri="{FF2B5EF4-FFF2-40B4-BE49-F238E27FC236}">
              <a16:creationId xmlns="" xmlns:a16="http://schemas.microsoft.com/office/drawing/2014/main" id="{00000000-0008-0000-0700-00003D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2" name="Text Box 14">
          <a:extLst>
            <a:ext uri="{FF2B5EF4-FFF2-40B4-BE49-F238E27FC236}">
              <a16:creationId xmlns="" xmlns:a16="http://schemas.microsoft.com/office/drawing/2014/main" id="{00000000-0008-0000-0700-00003E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3" name="Text Box 1">
          <a:extLst>
            <a:ext uri="{FF2B5EF4-FFF2-40B4-BE49-F238E27FC236}">
              <a16:creationId xmlns="" xmlns:a16="http://schemas.microsoft.com/office/drawing/2014/main" id="{00000000-0008-0000-0700-00003F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4" name="Text Box 2">
          <a:extLst>
            <a:ext uri="{FF2B5EF4-FFF2-40B4-BE49-F238E27FC236}">
              <a16:creationId xmlns="" xmlns:a16="http://schemas.microsoft.com/office/drawing/2014/main" id="{00000000-0008-0000-0700-000040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5" name="Text Box 8">
          <a:extLst>
            <a:ext uri="{FF2B5EF4-FFF2-40B4-BE49-F238E27FC236}">
              <a16:creationId xmlns="" xmlns:a16="http://schemas.microsoft.com/office/drawing/2014/main" id="{00000000-0008-0000-0700-000041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6" name="Text Box 9">
          <a:extLst>
            <a:ext uri="{FF2B5EF4-FFF2-40B4-BE49-F238E27FC236}">
              <a16:creationId xmlns="" xmlns:a16="http://schemas.microsoft.com/office/drawing/2014/main" id="{00000000-0008-0000-0700-000042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7" name="Text Box 14">
          <a:extLst>
            <a:ext uri="{FF2B5EF4-FFF2-40B4-BE49-F238E27FC236}">
              <a16:creationId xmlns="" xmlns:a16="http://schemas.microsoft.com/office/drawing/2014/main" id="{00000000-0008-0000-0700-000043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8" name="Text Box 1">
          <a:extLst>
            <a:ext uri="{FF2B5EF4-FFF2-40B4-BE49-F238E27FC236}">
              <a16:creationId xmlns="" xmlns:a16="http://schemas.microsoft.com/office/drawing/2014/main" id="{00000000-0008-0000-0700-000044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9" name="Text Box 2">
          <a:extLst>
            <a:ext uri="{FF2B5EF4-FFF2-40B4-BE49-F238E27FC236}">
              <a16:creationId xmlns="" xmlns:a16="http://schemas.microsoft.com/office/drawing/2014/main" id="{00000000-0008-0000-0700-000045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0" name="Text Box 8">
          <a:extLst>
            <a:ext uri="{FF2B5EF4-FFF2-40B4-BE49-F238E27FC236}">
              <a16:creationId xmlns="" xmlns:a16="http://schemas.microsoft.com/office/drawing/2014/main" id="{00000000-0008-0000-0700-000046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1" name="Text Box 9">
          <a:extLst>
            <a:ext uri="{FF2B5EF4-FFF2-40B4-BE49-F238E27FC236}">
              <a16:creationId xmlns="" xmlns:a16="http://schemas.microsoft.com/office/drawing/2014/main" id="{00000000-0008-0000-0700-000047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2" name="Text Box 14">
          <a:extLst>
            <a:ext uri="{FF2B5EF4-FFF2-40B4-BE49-F238E27FC236}">
              <a16:creationId xmlns="" xmlns:a16="http://schemas.microsoft.com/office/drawing/2014/main" id="{00000000-0008-0000-0700-000048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3" name="Text Box 1">
          <a:extLst>
            <a:ext uri="{FF2B5EF4-FFF2-40B4-BE49-F238E27FC236}">
              <a16:creationId xmlns="" xmlns:a16="http://schemas.microsoft.com/office/drawing/2014/main" id="{00000000-0008-0000-0700-000049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4" name="Text Box 2">
          <a:extLst>
            <a:ext uri="{FF2B5EF4-FFF2-40B4-BE49-F238E27FC236}">
              <a16:creationId xmlns="" xmlns:a16="http://schemas.microsoft.com/office/drawing/2014/main" id="{00000000-0008-0000-0700-00004A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5" name="Text Box 8">
          <a:extLst>
            <a:ext uri="{FF2B5EF4-FFF2-40B4-BE49-F238E27FC236}">
              <a16:creationId xmlns="" xmlns:a16="http://schemas.microsoft.com/office/drawing/2014/main" id="{00000000-0008-0000-0700-00004B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6" name="Text Box 9">
          <a:extLst>
            <a:ext uri="{FF2B5EF4-FFF2-40B4-BE49-F238E27FC236}">
              <a16:creationId xmlns="" xmlns:a16="http://schemas.microsoft.com/office/drawing/2014/main" id="{00000000-0008-0000-0700-00004C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7" name="Text Box 14">
          <a:extLst>
            <a:ext uri="{FF2B5EF4-FFF2-40B4-BE49-F238E27FC236}">
              <a16:creationId xmlns="" xmlns:a16="http://schemas.microsoft.com/office/drawing/2014/main" id="{00000000-0008-0000-0700-00004D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8" name="Text Box 1">
          <a:extLst>
            <a:ext uri="{FF2B5EF4-FFF2-40B4-BE49-F238E27FC236}">
              <a16:creationId xmlns="" xmlns:a16="http://schemas.microsoft.com/office/drawing/2014/main" id="{00000000-0008-0000-0700-00004E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9" name="Text Box 2">
          <a:extLst>
            <a:ext uri="{FF2B5EF4-FFF2-40B4-BE49-F238E27FC236}">
              <a16:creationId xmlns="" xmlns:a16="http://schemas.microsoft.com/office/drawing/2014/main" id="{00000000-0008-0000-0700-00004F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0" name="Text Box 8">
          <a:extLst>
            <a:ext uri="{FF2B5EF4-FFF2-40B4-BE49-F238E27FC236}">
              <a16:creationId xmlns="" xmlns:a16="http://schemas.microsoft.com/office/drawing/2014/main" id="{00000000-0008-0000-0700-000050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1" name="Text Box 9">
          <a:extLst>
            <a:ext uri="{FF2B5EF4-FFF2-40B4-BE49-F238E27FC236}">
              <a16:creationId xmlns="" xmlns:a16="http://schemas.microsoft.com/office/drawing/2014/main" id="{00000000-0008-0000-0700-000051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2" name="Text Box 14">
          <a:extLst>
            <a:ext uri="{FF2B5EF4-FFF2-40B4-BE49-F238E27FC236}">
              <a16:creationId xmlns="" xmlns:a16="http://schemas.microsoft.com/office/drawing/2014/main" id="{00000000-0008-0000-0700-000052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3" name="Text Box 1">
          <a:extLst>
            <a:ext uri="{FF2B5EF4-FFF2-40B4-BE49-F238E27FC236}">
              <a16:creationId xmlns="" xmlns:a16="http://schemas.microsoft.com/office/drawing/2014/main" id="{00000000-0008-0000-0700-000053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4" name="Text Box 2">
          <a:extLst>
            <a:ext uri="{FF2B5EF4-FFF2-40B4-BE49-F238E27FC236}">
              <a16:creationId xmlns="" xmlns:a16="http://schemas.microsoft.com/office/drawing/2014/main" id="{00000000-0008-0000-0700-000054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5" name="Text Box 8">
          <a:extLst>
            <a:ext uri="{FF2B5EF4-FFF2-40B4-BE49-F238E27FC236}">
              <a16:creationId xmlns="" xmlns:a16="http://schemas.microsoft.com/office/drawing/2014/main" id="{00000000-0008-0000-0700-000055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6" name="Text Box 9">
          <a:extLst>
            <a:ext uri="{FF2B5EF4-FFF2-40B4-BE49-F238E27FC236}">
              <a16:creationId xmlns="" xmlns:a16="http://schemas.microsoft.com/office/drawing/2014/main" id="{00000000-0008-0000-0700-000056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7" name="Text Box 14">
          <a:extLst>
            <a:ext uri="{FF2B5EF4-FFF2-40B4-BE49-F238E27FC236}">
              <a16:creationId xmlns="" xmlns:a16="http://schemas.microsoft.com/office/drawing/2014/main" id="{00000000-0008-0000-0700-00005700000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6</xdr:col>
      <xdr:colOff>1397000</xdr:colOff>
      <xdr:row>13</xdr:row>
      <xdr:rowOff>0</xdr:rowOff>
    </xdr:from>
    <xdr:ext cx="0" cy="762001"/>
    <xdr:pic>
      <xdr:nvPicPr>
        <xdr:cNvPr id="88" name="图片 87" descr="medi.gif">
          <a:extLst>
            <a:ext uri="{FF2B5EF4-FFF2-40B4-BE49-F238E27FC236}">
              <a16:creationId xmlns="" xmlns:a16="http://schemas.microsoft.com/office/drawing/2014/main" id="{44A2F991-838D-5A42-95F6-F1B05E7AB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88700" y="4371975"/>
          <a:ext cx="0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89" name="Text Box 1">
          <a:extLst>
            <a:ext uri="{FF2B5EF4-FFF2-40B4-BE49-F238E27FC236}">
              <a16:creationId xmlns="" xmlns:a16="http://schemas.microsoft.com/office/drawing/2014/main" id="{670CF3E5-C5A2-5D4E-B6F1-FC627AA26DCD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90" name="Text Box 2">
          <a:extLst>
            <a:ext uri="{FF2B5EF4-FFF2-40B4-BE49-F238E27FC236}">
              <a16:creationId xmlns="" xmlns:a16="http://schemas.microsoft.com/office/drawing/2014/main" id="{33A7381E-F38C-D143-8031-800ED76F9DB1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91" name="Text Box 8">
          <a:extLst>
            <a:ext uri="{FF2B5EF4-FFF2-40B4-BE49-F238E27FC236}">
              <a16:creationId xmlns="" xmlns:a16="http://schemas.microsoft.com/office/drawing/2014/main" id="{2654E619-EF6D-8047-BDD4-EDD94EBC0E73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92" name="Text Box 9">
          <a:extLst>
            <a:ext uri="{FF2B5EF4-FFF2-40B4-BE49-F238E27FC236}">
              <a16:creationId xmlns="" xmlns:a16="http://schemas.microsoft.com/office/drawing/2014/main" id="{2D63A66D-C3B8-1A45-A565-6AFCD523837A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93" name="Text Box 14">
          <a:extLst>
            <a:ext uri="{FF2B5EF4-FFF2-40B4-BE49-F238E27FC236}">
              <a16:creationId xmlns="" xmlns:a16="http://schemas.microsoft.com/office/drawing/2014/main" id="{1C584C4B-EAD3-5E44-B891-9C2BF8E18993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94" name="Text Box 1">
          <a:extLst>
            <a:ext uri="{FF2B5EF4-FFF2-40B4-BE49-F238E27FC236}">
              <a16:creationId xmlns="" xmlns:a16="http://schemas.microsoft.com/office/drawing/2014/main" id="{0AD5B578-51D1-044B-8816-A8895A802F35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95" name="Text Box 2">
          <a:extLst>
            <a:ext uri="{FF2B5EF4-FFF2-40B4-BE49-F238E27FC236}">
              <a16:creationId xmlns="" xmlns:a16="http://schemas.microsoft.com/office/drawing/2014/main" id="{FA4EB532-D691-0E4C-BF16-00DFF1CF308C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96" name="Text Box 8">
          <a:extLst>
            <a:ext uri="{FF2B5EF4-FFF2-40B4-BE49-F238E27FC236}">
              <a16:creationId xmlns="" xmlns:a16="http://schemas.microsoft.com/office/drawing/2014/main" id="{4CBF4689-C845-D746-9093-7E60C138B892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97" name="Text Box 9">
          <a:extLst>
            <a:ext uri="{FF2B5EF4-FFF2-40B4-BE49-F238E27FC236}">
              <a16:creationId xmlns="" xmlns:a16="http://schemas.microsoft.com/office/drawing/2014/main" id="{E150D18A-E7B9-6342-9CC9-6C2D3D67E044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98" name="Text Box 14">
          <a:extLst>
            <a:ext uri="{FF2B5EF4-FFF2-40B4-BE49-F238E27FC236}">
              <a16:creationId xmlns="" xmlns:a16="http://schemas.microsoft.com/office/drawing/2014/main" id="{B64B349B-2398-0E49-926E-1FF71B93CF33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99" name="Text Box 1">
          <a:extLst>
            <a:ext uri="{FF2B5EF4-FFF2-40B4-BE49-F238E27FC236}">
              <a16:creationId xmlns="" xmlns:a16="http://schemas.microsoft.com/office/drawing/2014/main" id="{5C74CC5A-AD39-5341-AC6E-13E3023C0F9F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00" name="Text Box 2">
          <a:extLst>
            <a:ext uri="{FF2B5EF4-FFF2-40B4-BE49-F238E27FC236}">
              <a16:creationId xmlns="" xmlns:a16="http://schemas.microsoft.com/office/drawing/2014/main" id="{790DF3B8-AED1-5A44-BA5D-260E8893CD6A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01" name="Text Box 8">
          <a:extLst>
            <a:ext uri="{FF2B5EF4-FFF2-40B4-BE49-F238E27FC236}">
              <a16:creationId xmlns="" xmlns:a16="http://schemas.microsoft.com/office/drawing/2014/main" id="{2CF459FA-BF50-D04F-8C2F-D76801B0D973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02" name="Text Box 9">
          <a:extLst>
            <a:ext uri="{FF2B5EF4-FFF2-40B4-BE49-F238E27FC236}">
              <a16:creationId xmlns="" xmlns:a16="http://schemas.microsoft.com/office/drawing/2014/main" id="{0107B4F0-AE2F-4542-8BB3-6032C6EEC68E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03" name="Text Box 14">
          <a:extLst>
            <a:ext uri="{FF2B5EF4-FFF2-40B4-BE49-F238E27FC236}">
              <a16:creationId xmlns="" xmlns:a16="http://schemas.microsoft.com/office/drawing/2014/main" id="{17AEA52D-D677-9A4C-A47A-7DAE6968808E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04" name="Text Box 1">
          <a:extLst>
            <a:ext uri="{FF2B5EF4-FFF2-40B4-BE49-F238E27FC236}">
              <a16:creationId xmlns="" xmlns:a16="http://schemas.microsoft.com/office/drawing/2014/main" id="{D6CE3755-6977-A14D-8153-D7936F56957C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05" name="Text Box 2">
          <a:extLst>
            <a:ext uri="{FF2B5EF4-FFF2-40B4-BE49-F238E27FC236}">
              <a16:creationId xmlns="" xmlns:a16="http://schemas.microsoft.com/office/drawing/2014/main" id="{5CC3B705-B096-E94E-801B-AC26FE79FF87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06" name="Text Box 8">
          <a:extLst>
            <a:ext uri="{FF2B5EF4-FFF2-40B4-BE49-F238E27FC236}">
              <a16:creationId xmlns="" xmlns:a16="http://schemas.microsoft.com/office/drawing/2014/main" id="{06FAECFF-C09E-FE4F-83FE-3031A651028A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07" name="Text Box 9">
          <a:extLst>
            <a:ext uri="{FF2B5EF4-FFF2-40B4-BE49-F238E27FC236}">
              <a16:creationId xmlns="" xmlns:a16="http://schemas.microsoft.com/office/drawing/2014/main" id="{D44E0A5D-459A-5243-82F3-8CE10DA49483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08" name="Text Box 14">
          <a:extLst>
            <a:ext uri="{FF2B5EF4-FFF2-40B4-BE49-F238E27FC236}">
              <a16:creationId xmlns="" xmlns:a16="http://schemas.microsoft.com/office/drawing/2014/main" id="{6B769EED-48B5-5E4B-9B39-D777CB57F402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09" name="Text Box 1">
          <a:extLst>
            <a:ext uri="{FF2B5EF4-FFF2-40B4-BE49-F238E27FC236}">
              <a16:creationId xmlns="" xmlns:a16="http://schemas.microsoft.com/office/drawing/2014/main" id="{7373346E-8D75-5D4E-B7CA-4C1BEBCCD8D3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10" name="Text Box 2">
          <a:extLst>
            <a:ext uri="{FF2B5EF4-FFF2-40B4-BE49-F238E27FC236}">
              <a16:creationId xmlns="" xmlns:a16="http://schemas.microsoft.com/office/drawing/2014/main" id="{4D6D51A7-71BE-C547-97E3-82491B2A8D94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11" name="Text Box 8">
          <a:extLst>
            <a:ext uri="{FF2B5EF4-FFF2-40B4-BE49-F238E27FC236}">
              <a16:creationId xmlns="" xmlns:a16="http://schemas.microsoft.com/office/drawing/2014/main" id="{60CE8965-3D08-014D-B558-F08AB4A8244B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12" name="Text Box 9">
          <a:extLst>
            <a:ext uri="{FF2B5EF4-FFF2-40B4-BE49-F238E27FC236}">
              <a16:creationId xmlns="" xmlns:a16="http://schemas.microsoft.com/office/drawing/2014/main" id="{7FAC6DA1-ECB3-A946-A9B0-C8CF8F12023D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13" name="Text Box 14">
          <a:extLst>
            <a:ext uri="{FF2B5EF4-FFF2-40B4-BE49-F238E27FC236}">
              <a16:creationId xmlns="" xmlns:a16="http://schemas.microsoft.com/office/drawing/2014/main" id="{E4ED36EE-7F1A-5046-B396-5FCCDE79B343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14" name="Text Box 1">
          <a:extLst>
            <a:ext uri="{FF2B5EF4-FFF2-40B4-BE49-F238E27FC236}">
              <a16:creationId xmlns="" xmlns:a16="http://schemas.microsoft.com/office/drawing/2014/main" id="{917BE740-D957-C247-B3F8-FB94C45C9036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15" name="Text Box 2">
          <a:extLst>
            <a:ext uri="{FF2B5EF4-FFF2-40B4-BE49-F238E27FC236}">
              <a16:creationId xmlns="" xmlns:a16="http://schemas.microsoft.com/office/drawing/2014/main" id="{D257BB88-2545-EC4A-8C20-F0565108B8D1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16" name="Text Box 8">
          <a:extLst>
            <a:ext uri="{FF2B5EF4-FFF2-40B4-BE49-F238E27FC236}">
              <a16:creationId xmlns="" xmlns:a16="http://schemas.microsoft.com/office/drawing/2014/main" id="{08612CE0-A20A-D24E-96A3-32BD7448653B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17" name="Text Box 9">
          <a:extLst>
            <a:ext uri="{FF2B5EF4-FFF2-40B4-BE49-F238E27FC236}">
              <a16:creationId xmlns="" xmlns:a16="http://schemas.microsoft.com/office/drawing/2014/main" id="{AB301EFB-D9D5-D947-9343-DB55F605CE54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18" name="Text Box 14">
          <a:extLst>
            <a:ext uri="{FF2B5EF4-FFF2-40B4-BE49-F238E27FC236}">
              <a16:creationId xmlns="" xmlns:a16="http://schemas.microsoft.com/office/drawing/2014/main" id="{BFD6D12A-C4CA-3E49-B823-51D838300ECA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19" name="Text Box 1">
          <a:extLst>
            <a:ext uri="{FF2B5EF4-FFF2-40B4-BE49-F238E27FC236}">
              <a16:creationId xmlns="" xmlns:a16="http://schemas.microsoft.com/office/drawing/2014/main" id="{2AC91070-8A92-A741-8F38-ACB8EB95884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20" name="Text Box 2">
          <a:extLst>
            <a:ext uri="{FF2B5EF4-FFF2-40B4-BE49-F238E27FC236}">
              <a16:creationId xmlns="" xmlns:a16="http://schemas.microsoft.com/office/drawing/2014/main" id="{7154A2A3-5392-964E-B17E-A1242C410CA9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21" name="Text Box 8">
          <a:extLst>
            <a:ext uri="{FF2B5EF4-FFF2-40B4-BE49-F238E27FC236}">
              <a16:creationId xmlns="" xmlns:a16="http://schemas.microsoft.com/office/drawing/2014/main" id="{CA68B3C7-DAAF-8145-AFF8-D725B2B2A42F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22" name="Text Box 9">
          <a:extLst>
            <a:ext uri="{FF2B5EF4-FFF2-40B4-BE49-F238E27FC236}">
              <a16:creationId xmlns="" xmlns:a16="http://schemas.microsoft.com/office/drawing/2014/main" id="{4B656441-0645-5A4C-BC4C-0CEF660A771D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23" name="Text Box 14">
          <a:extLst>
            <a:ext uri="{FF2B5EF4-FFF2-40B4-BE49-F238E27FC236}">
              <a16:creationId xmlns="" xmlns:a16="http://schemas.microsoft.com/office/drawing/2014/main" id="{F87F439E-77BB-6545-A4EF-CFA493611969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24" name="Text Box 1">
          <a:extLst>
            <a:ext uri="{FF2B5EF4-FFF2-40B4-BE49-F238E27FC236}">
              <a16:creationId xmlns="" xmlns:a16="http://schemas.microsoft.com/office/drawing/2014/main" id="{E6CB15F1-44F3-5648-A33E-EEA8FF769FB8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25" name="Text Box 2">
          <a:extLst>
            <a:ext uri="{FF2B5EF4-FFF2-40B4-BE49-F238E27FC236}">
              <a16:creationId xmlns="" xmlns:a16="http://schemas.microsoft.com/office/drawing/2014/main" id="{2A5D90B3-5AFC-064B-9AFD-8C8A21D011B9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26" name="Text Box 8">
          <a:extLst>
            <a:ext uri="{FF2B5EF4-FFF2-40B4-BE49-F238E27FC236}">
              <a16:creationId xmlns="" xmlns:a16="http://schemas.microsoft.com/office/drawing/2014/main" id="{7554BCBF-2415-A441-9BB8-80ECB16D74FC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27" name="Text Box 9">
          <a:extLst>
            <a:ext uri="{FF2B5EF4-FFF2-40B4-BE49-F238E27FC236}">
              <a16:creationId xmlns="" xmlns:a16="http://schemas.microsoft.com/office/drawing/2014/main" id="{272828AE-998B-7C47-8479-BA30D375C4CD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28" name="Text Box 14">
          <a:extLst>
            <a:ext uri="{FF2B5EF4-FFF2-40B4-BE49-F238E27FC236}">
              <a16:creationId xmlns="" xmlns:a16="http://schemas.microsoft.com/office/drawing/2014/main" id="{3D4879C5-F124-AE42-A0FB-87BE243E1819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29" name="Text Box 1">
          <a:extLst>
            <a:ext uri="{FF2B5EF4-FFF2-40B4-BE49-F238E27FC236}">
              <a16:creationId xmlns="" xmlns:a16="http://schemas.microsoft.com/office/drawing/2014/main" id="{CC053BAC-22F3-B44E-AC04-6689C413CF07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30" name="Text Box 2">
          <a:extLst>
            <a:ext uri="{FF2B5EF4-FFF2-40B4-BE49-F238E27FC236}">
              <a16:creationId xmlns="" xmlns:a16="http://schemas.microsoft.com/office/drawing/2014/main" id="{0A7C030A-3CAB-A54B-97FD-87A2048900C6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31" name="Text Box 8">
          <a:extLst>
            <a:ext uri="{FF2B5EF4-FFF2-40B4-BE49-F238E27FC236}">
              <a16:creationId xmlns="" xmlns:a16="http://schemas.microsoft.com/office/drawing/2014/main" id="{4B984978-DB51-F643-81A9-83E266375147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32" name="Text Box 9">
          <a:extLst>
            <a:ext uri="{FF2B5EF4-FFF2-40B4-BE49-F238E27FC236}">
              <a16:creationId xmlns="" xmlns:a16="http://schemas.microsoft.com/office/drawing/2014/main" id="{D8AF0EC8-3400-984A-920F-2E7C345E6C8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33" name="Text Box 14">
          <a:extLst>
            <a:ext uri="{FF2B5EF4-FFF2-40B4-BE49-F238E27FC236}">
              <a16:creationId xmlns="" xmlns:a16="http://schemas.microsoft.com/office/drawing/2014/main" id="{1E57E017-3101-DF4D-B195-7180EE73CA76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34" name="Text Box 1">
          <a:extLst>
            <a:ext uri="{FF2B5EF4-FFF2-40B4-BE49-F238E27FC236}">
              <a16:creationId xmlns="" xmlns:a16="http://schemas.microsoft.com/office/drawing/2014/main" id="{5F6FE782-6C9E-C142-85D8-BC049ADD6AC6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35" name="Text Box 2">
          <a:extLst>
            <a:ext uri="{FF2B5EF4-FFF2-40B4-BE49-F238E27FC236}">
              <a16:creationId xmlns="" xmlns:a16="http://schemas.microsoft.com/office/drawing/2014/main" id="{3C3F9956-C4DF-554C-A1A5-006D4732D1CE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36" name="Text Box 8">
          <a:extLst>
            <a:ext uri="{FF2B5EF4-FFF2-40B4-BE49-F238E27FC236}">
              <a16:creationId xmlns="" xmlns:a16="http://schemas.microsoft.com/office/drawing/2014/main" id="{931D2F9C-A19D-544B-B578-B126F6545DDA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37" name="Text Box 9">
          <a:extLst>
            <a:ext uri="{FF2B5EF4-FFF2-40B4-BE49-F238E27FC236}">
              <a16:creationId xmlns="" xmlns:a16="http://schemas.microsoft.com/office/drawing/2014/main" id="{C8CD0768-016D-624A-96A4-63758463C9D7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38" name="Text Box 14">
          <a:extLst>
            <a:ext uri="{FF2B5EF4-FFF2-40B4-BE49-F238E27FC236}">
              <a16:creationId xmlns="" xmlns:a16="http://schemas.microsoft.com/office/drawing/2014/main" id="{5B28CBB2-1687-E347-A470-EF8178740771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39" name="Text Box 1">
          <a:extLst>
            <a:ext uri="{FF2B5EF4-FFF2-40B4-BE49-F238E27FC236}">
              <a16:creationId xmlns="" xmlns:a16="http://schemas.microsoft.com/office/drawing/2014/main" id="{B6BD4222-01D3-4649-841B-7A9D05FBAD3E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40" name="Text Box 2">
          <a:extLst>
            <a:ext uri="{FF2B5EF4-FFF2-40B4-BE49-F238E27FC236}">
              <a16:creationId xmlns="" xmlns:a16="http://schemas.microsoft.com/office/drawing/2014/main" id="{CB0146E8-8EF4-4648-9A37-B5B9435DEAD6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41" name="Text Box 8">
          <a:extLst>
            <a:ext uri="{FF2B5EF4-FFF2-40B4-BE49-F238E27FC236}">
              <a16:creationId xmlns="" xmlns:a16="http://schemas.microsoft.com/office/drawing/2014/main" id="{5314A2E2-D0C3-B047-83F7-156A9EFB85E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42" name="Text Box 9">
          <a:extLst>
            <a:ext uri="{FF2B5EF4-FFF2-40B4-BE49-F238E27FC236}">
              <a16:creationId xmlns="" xmlns:a16="http://schemas.microsoft.com/office/drawing/2014/main" id="{49B451EF-0CC0-3A43-8960-6671FB8215B4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43" name="Text Box 14">
          <a:extLst>
            <a:ext uri="{FF2B5EF4-FFF2-40B4-BE49-F238E27FC236}">
              <a16:creationId xmlns="" xmlns:a16="http://schemas.microsoft.com/office/drawing/2014/main" id="{04D6D3F9-E759-E447-87CA-A830046484F3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44" name="Text Box 1">
          <a:extLst>
            <a:ext uri="{FF2B5EF4-FFF2-40B4-BE49-F238E27FC236}">
              <a16:creationId xmlns="" xmlns:a16="http://schemas.microsoft.com/office/drawing/2014/main" id="{01C1D5B1-8E85-5143-B59E-D0B835F32791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45" name="Text Box 2">
          <a:extLst>
            <a:ext uri="{FF2B5EF4-FFF2-40B4-BE49-F238E27FC236}">
              <a16:creationId xmlns="" xmlns:a16="http://schemas.microsoft.com/office/drawing/2014/main" id="{7017FFDC-002A-6B41-BCE4-136325FC54D3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46" name="Text Box 8">
          <a:extLst>
            <a:ext uri="{FF2B5EF4-FFF2-40B4-BE49-F238E27FC236}">
              <a16:creationId xmlns="" xmlns:a16="http://schemas.microsoft.com/office/drawing/2014/main" id="{CCDE032F-B2D5-114D-A33E-D7C8D9811706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47" name="Text Box 9">
          <a:extLst>
            <a:ext uri="{FF2B5EF4-FFF2-40B4-BE49-F238E27FC236}">
              <a16:creationId xmlns="" xmlns:a16="http://schemas.microsoft.com/office/drawing/2014/main" id="{544CB364-CBE7-7B4F-8749-B82F27607F3E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48" name="Text Box 14">
          <a:extLst>
            <a:ext uri="{FF2B5EF4-FFF2-40B4-BE49-F238E27FC236}">
              <a16:creationId xmlns="" xmlns:a16="http://schemas.microsoft.com/office/drawing/2014/main" id="{3CBFFF9A-2C0E-AD4E-93F0-300EAA7FA5E8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49" name="Text Box 1">
          <a:extLst>
            <a:ext uri="{FF2B5EF4-FFF2-40B4-BE49-F238E27FC236}">
              <a16:creationId xmlns="" xmlns:a16="http://schemas.microsoft.com/office/drawing/2014/main" id="{642CDB14-5B00-BB4C-AFE3-E92CFCB1A851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50" name="Text Box 2">
          <a:extLst>
            <a:ext uri="{FF2B5EF4-FFF2-40B4-BE49-F238E27FC236}">
              <a16:creationId xmlns="" xmlns:a16="http://schemas.microsoft.com/office/drawing/2014/main" id="{31A40982-77A0-6B4F-9FD7-3D8D2D58349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51" name="Text Box 8">
          <a:extLst>
            <a:ext uri="{FF2B5EF4-FFF2-40B4-BE49-F238E27FC236}">
              <a16:creationId xmlns="" xmlns:a16="http://schemas.microsoft.com/office/drawing/2014/main" id="{DE506ACD-DAF0-EA45-B8E9-0CCD0BA4D42F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52" name="Text Box 9">
          <a:extLst>
            <a:ext uri="{FF2B5EF4-FFF2-40B4-BE49-F238E27FC236}">
              <a16:creationId xmlns="" xmlns:a16="http://schemas.microsoft.com/office/drawing/2014/main" id="{1AB6A47D-23CB-CC41-8FD5-C7C799C6E358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53" name="Text Box 14">
          <a:extLst>
            <a:ext uri="{FF2B5EF4-FFF2-40B4-BE49-F238E27FC236}">
              <a16:creationId xmlns="" xmlns:a16="http://schemas.microsoft.com/office/drawing/2014/main" id="{D396F06F-5BEA-1D49-89B9-21CA837830DD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54" name="Text Box 1">
          <a:extLst>
            <a:ext uri="{FF2B5EF4-FFF2-40B4-BE49-F238E27FC236}">
              <a16:creationId xmlns="" xmlns:a16="http://schemas.microsoft.com/office/drawing/2014/main" id="{87D0B3A5-12DF-6E41-ACE8-7E8C84911268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55" name="Text Box 2">
          <a:extLst>
            <a:ext uri="{FF2B5EF4-FFF2-40B4-BE49-F238E27FC236}">
              <a16:creationId xmlns="" xmlns:a16="http://schemas.microsoft.com/office/drawing/2014/main" id="{76A616D2-5FB5-F24E-AB3A-D52D0440F2A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56" name="Text Box 8">
          <a:extLst>
            <a:ext uri="{FF2B5EF4-FFF2-40B4-BE49-F238E27FC236}">
              <a16:creationId xmlns="" xmlns:a16="http://schemas.microsoft.com/office/drawing/2014/main" id="{BE3C76FB-9A4E-8F4F-973E-9BDD1975ECEA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57" name="Text Box 9">
          <a:extLst>
            <a:ext uri="{FF2B5EF4-FFF2-40B4-BE49-F238E27FC236}">
              <a16:creationId xmlns="" xmlns:a16="http://schemas.microsoft.com/office/drawing/2014/main" id="{45A0CBF5-354A-B048-8AA0-8700824BD08A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58" name="Text Box 14">
          <a:extLst>
            <a:ext uri="{FF2B5EF4-FFF2-40B4-BE49-F238E27FC236}">
              <a16:creationId xmlns="" xmlns:a16="http://schemas.microsoft.com/office/drawing/2014/main" id="{C57D221F-4EF5-8241-A8FD-805C60A84006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59" name="Text Box 1">
          <a:extLst>
            <a:ext uri="{FF2B5EF4-FFF2-40B4-BE49-F238E27FC236}">
              <a16:creationId xmlns="" xmlns:a16="http://schemas.microsoft.com/office/drawing/2014/main" id="{3A75662B-75E6-DB47-857F-7A2405501A6A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60" name="Text Box 2">
          <a:extLst>
            <a:ext uri="{FF2B5EF4-FFF2-40B4-BE49-F238E27FC236}">
              <a16:creationId xmlns="" xmlns:a16="http://schemas.microsoft.com/office/drawing/2014/main" id="{767D34D2-5AC5-BE41-9AEB-B2FE4A010BA7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61" name="Text Box 8">
          <a:extLst>
            <a:ext uri="{FF2B5EF4-FFF2-40B4-BE49-F238E27FC236}">
              <a16:creationId xmlns="" xmlns:a16="http://schemas.microsoft.com/office/drawing/2014/main" id="{1E998F33-CF1B-634C-A22E-C9A2E9AB07B0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62" name="Text Box 9">
          <a:extLst>
            <a:ext uri="{FF2B5EF4-FFF2-40B4-BE49-F238E27FC236}">
              <a16:creationId xmlns="" xmlns:a16="http://schemas.microsoft.com/office/drawing/2014/main" id="{0770EBCF-3D8F-004B-87AE-902B6C38CB48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63" name="Text Box 14">
          <a:extLst>
            <a:ext uri="{FF2B5EF4-FFF2-40B4-BE49-F238E27FC236}">
              <a16:creationId xmlns="" xmlns:a16="http://schemas.microsoft.com/office/drawing/2014/main" id="{89A7655B-FFB7-4A4B-A423-F5AF86BC2B64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64" name="Text Box 1">
          <a:extLst>
            <a:ext uri="{FF2B5EF4-FFF2-40B4-BE49-F238E27FC236}">
              <a16:creationId xmlns="" xmlns:a16="http://schemas.microsoft.com/office/drawing/2014/main" id="{92284329-9D2D-3040-9752-B3FDEE38ED0B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65" name="Text Box 2">
          <a:extLst>
            <a:ext uri="{FF2B5EF4-FFF2-40B4-BE49-F238E27FC236}">
              <a16:creationId xmlns="" xmlns:a16="http://schemas.microsoft.com/office/drawing/2014/main" id="{10A976D9-EF8D-F947-8B1C-FED7B8D6F46A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66" name="Text Box 8">
          <a:extLst>
            <a:ext uri="{FF2B5EF4-FFF2-40B4-BE49-F238E27FC236}">
              <a16:creationId xmlns="" xmlns:a16="http://schemas.microsoft.com/office/drawing/2014/main" id="{E1DED2B0-8A96-DC46-B20F-F4AD3EF601BF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67" name="Text Box 9">
          <a:extLst>
            <a:ext uri="{FF2B5EF4-FFF2-40B4-BE49-F238E27FC236}">
              <a16:creationId xmlns="" xmlns:a16="http://schemas.microsoft.com/office/drawing/2014/main" id="{DCD0DDB8-A4F8-4247-812F-836E06D31C44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68" name="Text Box 14">
          <a:extLst>
            <a:ext uri="{FF2B5EF4-FFF2-40B4-BE49-F238E27FC236}">
              <a16:creationId xmlns="" xmlns:a16="http://schemas.microsoft.com/office/drawing/2014/main" id="{3E8D11F6-8883-784C-B578-CFE9590C7625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69" name="Text Box 1">
          <a:extLst>
            <a:ext uri="{FF2B5EF4-FFF2-40B4-BE49-F238E27FC236}">
              <a16:creationId xmlns="" xmlns:a16="http://schemas.microsoft.com/office/drawing/2014/main" id="{FBBB9147-A8B7-1045-A1A1-0FC0D65956C2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70" name="Text Box 2">
          <a:extLst>
            <a:ext uri="{FF2B5EF4-FFF2-40B4-BE49-F238E27FC236}">
              <a16:creationId xmlns="" xmlns:a16="http://schemas.microsoft.com/office/drawing/2014/main" id="{87316CDA-9664-3048-8C30-729E9C58F409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71" name="Text Box 8">
          <a:extLst>
            <a:ext uri="{FF2B5EF4-FFF2-40B4-BE49-F238E27FC236}">
              <a16:creationId xmlns="" xmlns:a16="http://schemas.microsoft.com/office/drawing/2014/main" id="{05CD255A-0528-D041-88E2-E7EC5AB6C507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72" name="Text Box 9">
          <a:extLst>
            <a:ext uri="{FF2B5EF4-FFF2-40B4-BE49-F238E27FC236}">
              <a16:creationId xmlns="" xmlns:a16="http://schemas.microsoft.com/office/drawing/2014/main" id="{1D943444-36FC-3B44-BA08-462537BD7295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 macro="" textlink="">
      <xdr:nvSpPr>
        <xdr:cNvPr id="173" name="Text Box 14">
          <a:extLst>
            <a:ext uri="{FF2B5EF4-FFF2-40B4-BE49-F238E27FC236}">
              <a16:creationId xmlns="" xmlns:a16="http://schemas.microsoft.com/office/drawing/2014/main" id="{4D2B1A75-1CDB-234E-BC16-C87C4F89D8A8}"/>
            </a:ext>
          </a:extLst>
        </xdr:cNvPr>
        <xdr:cNvSpPr txBox="1">
          <a:spLocks noChangeArrowheads="1"/>
        </xdr:cNvSpPr>
      </xdr:nvSpPr>
      <xdr:spPr bwMode="auto">
        <a:xfrm>
          <a:off x="3829050" y="35337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" name="Text Box 8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" name="Text Box 9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" name="Text Box 14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" name="Text Box 1">
          <a:extLst>
            <a:ext uri="{FF2B5EF4-FFF2-40B4-BE49-F238E27FC236}">
              <a16:creationId xmlns=""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" name="Text Box 2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9" name="Text Box 8">
          <a:extLst>
            <a:ext uri="{FF2B5EF4-FFF2-40B4-BE49-F238E27FC236}">
              <a16:creationId xmlns=""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0" name="Text Box 9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1" name="Text Box 14">
          <a:extLst>
            <a:ext uri="{FF2B5EF4-FFF2-40B4-BE49-F238E27FC236}">
              <a16:creationId xmlns=""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2" name="Text Box 1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3" name="Text Box 2">
          <a:extLst>
            <a:ext uri="{FF2B5EF4-FFF2-40B4-BE49-F238E27FC236}">
              <a16:creationId xmlns=""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4" name="Text Box 8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5" name="Text Box 9">
          <a:extLst>
            <a:ext uri="{FF2B5EF4-FFF2-40B4-BE49-F238E27FC236}">
              <a16:creationId xmlns=""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6" name="Text Box 14">
          <a:extLst>
            <a:ext uri="{FF2B5EF4-FFF2-40B4-BE49-F238E27FC236}">
              <a16:creationId xmlns=""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7" name="Text Box 1">
          <a:extLst>
            <a:ext uri="{FF2B5EF4-FFF2-40B4-BE49-F238E27FC236}">
              <a16:creationId xmlns=""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8" name="Text Box 2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9" name="Text Box 8">
          <a:extLst>
            <a:ext uri="{FF2B5EF4-FFF2-40B4-BE49-F238E27FC236}">
              <a16:creationId xmlns=""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0" name="Text Box 9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1" name="Text Box 14">
          <a:extLst>
            <a:ext uri="{FF2B5EF4-FFF2-40B4-BE49-F238E27FC236}">
              <a16:creationId xmlns=""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2" name="Text Box 1">
          <a:extLst>
            <a:ext uri="{FF2B5EF4-FFF2-40B4-BE49-F238E27FC236}">
              <a16:creationId xmlns=""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3" name="Text Box 2">
          <a:extLst>
            <a:ext uri="{FF2B5EF4-FFF2-40B4-BE49-F238E27FC236}">
              <a16:creationId xmlns=""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4" name="Text Box 8">
          <a:extLst>
            <a:ext uri="{FF2B5EF4-FFF2-40B4-BE49-F238E27FC236}">
              <a16:creationId xmlns=""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5" name="Text Box 9">
          <a:extLst>
            <a:ext uri="{FF2B5EF4-FFF2-40B4-BE49-F238E27FC236}">
              <a16:creationId xmlns=""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6" name="Text Box 14">
          <a:extLst>
            <a:ext uri="{FF2B5EF4-FFF2-40B4-BE49-F238E27FC236}">
              <a16:creationId xmlns=""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7" name="Text Box 1">
          <a:extLst>
            <a:ext uri="{FF2B5EF4-FFF2-40B4-BE49-F238E27FC236}">
              <a16:creationId xmlns=""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8" name="Text Box 2">
          <a:extLst>
            <a:ext uri="{FF2B5EF4-FFF2-40B4-BE49-F238E27FC236}">
              <a16:creationId xmlns=""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9" name="Text Box 8">
          <a:extLst>
            <a:ext uri="{FF2B5EF4-FFF2-40B4-BE49-F238E27FC236}">
              <a16:creationId xmlns=""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0" name="Text Box 9">
          <a:extLst>
            <a:ext uri="{FF2B5EF4-FFF2-40B4-BE49-F238E27FC236}">
              <a16:creationId xmlns=""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1" name="Text Box 14">
          <a:extLst>
            <a:ext uri="{FF2B5EF4-FFF2-40B4-BE49-F238E27FC236}">
              <a16:creationId xmlns=""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2" name="Text Box 1">
          <a:extLst>
            <a:ext uri="{FF2B5EF4-FFF2-40B4-BE49-F238E27FC236}">
              <a16:creationId xmlns=""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3" name="Text Box 2">
          <a:extLst>
            <a:ext uri="{FF2B5EF4-FFF2-40B4-BE49-F238E27FC236}">
              <a16:creationId xmlns=""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4" name="Text Box 8">
          <a:extLst>
            <a:ext uri="{FF2B5EF4-FFF2-40B4-BE49-F238E27FC236}">
              <a16:creationId xmlns=""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5" name="Text Box 9">
          <a:extLst>
            <a:ext uri="{FF2B5EF4-FFF2-40B4-BE49-F238E27FC236}">
              <a16:creationId xmlns=""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6" name="Text Box 14">
          <a:extLst>
            <a:ext uri="{FF2B5EF4-FFF2-40B4-BE49-F238E27FC236}">
              <a16:creationId xmlns=""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7" name="Text Box 1">
          <a:extLst>
            <a:ext uri="{FF2B5EF4-FFF2-40B4-BE49-F238E27FC236}">
              <a16:creationId xmlns=""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8" name="Text Box 2">
          <a:extLst>
            <a:ext uri="{FF2B5EF4-FFF2-40B4-BE49-F238E27FC236}">
              <a16:creationId xmlns=""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9" name="Text Box 8">
          <a:extLst>
            <a:ext uri="{FF2B5EF4-FFF2-40B4-BE49-F238E27FC236}">
              <a16:creationId xmlns=""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0" name="Text Box 9">
          <a:extLst>
            <a:ext uri="{FF2B5EF4-FFF2-40B4-BE49-F238E27FC236}">
              <a16:creationId xmlns=""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1" name="Text Box 14">
          <a:extLst>
            <a:ext uri="{FF2B5EF4-FFF2-40B4-BE49-F238E27FC236}">
              <a16:creationId xmlns=""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2" name="Text Box 1">
          <a:extLst>
            <a:ext uri="{FF2B5EF4-FFF2-40B4-BE49-F238E27FC236}">
              <a16:creationId xmlns=""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3" name="Text Box 2">
          <a:extLst>
            <a:ext uri="{FF2B5EF4-FFF2-40B4-BE49-F238E27FC236}">
              <a16:creationId xmlns=""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4" name="Text Box 8">
          <a:extLst>
            <a:ext uri="{FF2B5EF4-FFF2-40B4-BE49-F238E27FC236}">
              <a16:creationId xmlns=""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5" name="Text Box 9">
          <a:extLst>
            <a:ext uri="{FF2B5EF4-FFF2-40B4-BE49-F238E27FC236}">
              <a16:creationId xmlns="" xmlns:a16="http://schemas.microsoft.com/office/drawing/2014/main" id="{00000000-0008-0000-0400-00002E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6" name="Text Box 14">
          <a:extLst>
            <a:ext uri="{FF2B5EF4-FFF2-40B4-BE49-F238E27FC236}">
              <a16:creationId xmlns="" xmlns:a16="http://schemas.microsoft.com/office/drawing/2014/main" id="{00000000-0008-0000-0400-00002F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7" name="Text Box 1">
          <a:extLst>
            <a:ext uri="{FF2B5EF4-FFF2-40B4-BE49-F238E27FC236}">
              <a16:creationId xmlns="" xmlns:a16="http://schemas.microsoft.com/office/drawing/2014/main" id="{00000000-0008-0000-0400-000030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8" name="Text Box 2">
          <a:extLst>
            <a:ext uri="{FF2B5EF4-FFF2-40B4-BE49-F238E27FC236}">
              <a16:creationId xmlns="" xmlns:a16="http://schemas.microsoft.com/office/drawing/2014/main" id="{00000000-0008-0000-0400-000031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9" name="Text Box 8">
          <a:extLst>
            <a:ext uri="{FF2B5EF4-FFF2-40B4-BE49-F238E27FC236}">
              <a16:creationId xmlns="" xmlns:a16="http://schemas.microsoft.com/office/drawing/2014/main" id="{00000000-0008-0000-0400-000032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0" name="Text Box 9">
          <a:extLst>
            <a:ext uri="{FF2B5EF4-FFF2-40B4-BE49-F238E27FC236}">
              <a16:creationId xmlns="" xmlns:a16="http://schemas.microsoft.com/office/drawing/2014/main" id="{00000000-0008-0000-0400-000033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1" name="Text Box 14">
          <a:extLst>
            <a:ext uri="{FF2B5EF4-FFF2-40B4-BE49-F238E27FC236}">
              <a16:creationId xmlns="" xmlns:a16="http://schemas.microsoft.com/office/drawing/2014/main" id="{00000000-0008-0000-0400-000034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2" name="Text Box 1">
          <a:extLst>
            <a:ext uri="{FF2B5EF4-FFF2-40B4-BE49-F238E27FC236}">
              <a16:creationId xmlns="" xmlns:a16="http://schemas.microsoft.com/office/drawing/2014/main" id="{00000000-0008-0000-0400-000035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3" name="Text Box 2">
          <a:extLst>
            <a:ext uri="{FF2B5EF4-FFF2-40B4-BE49-F238E27FC236}">
              <a16:creationId xmlns="" xmlns:a16="http://schemas.microsoft.com/office/drawing/2014/main" id="{00000000-0008-0000-0400-000036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4" name="Text Box 8">
          <a:extLst>
            <a:ext uri="{FF2B5EF4-FFF2-40B4-BE49-F238E27FC236}">
              <a16:creationId xmlns="" xmlns:a16="http://schemas.microsoft.com/office/drawing/2014/main" id="{00000000-0008-0000-0400-000037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5" name="Text Box 9">
          <a:extLst>
            <a:ext uri="{FF2B5EF4-FFF2-40B4-BE49-F238E27FC236}">
              <a16:creationId xmlns=""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6" name="Text Box 14">
          <a:extLst>
            <a:ext uri="{FF2B5EF4-FFF2-40B4-BE49-F238E27FC236}">
              <a16:creationId xmlns=""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7" name="Text Box 1">
          <a:extLst>
            <a:ext uri="{FF2B5EF4-FFF2-40B4-BE49-F238E27FC236}">
              <a16:creationId xmlns="" xmlns:a16="http://schemas.microsoft.com/office/drawing/2014/main" id="{00000000-0008-0000-0400-00003A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8" name="Text Box 2">
          <a:extLst>
            <a:ext uri="{FF2B5EF4-FFF2-40B4-BE49-F238E27FC236}">
              <a16:creationId xmlns="" xmlns:a16="http://schemas.microsoft.com/office/drawing/2014/main" id="{00000000-0008-0000-0400-00003B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9" name="Text Box 8">
          <a:extLst>
            <a:ext uri="{FF2B5EF4-FFF2-40B4-BE49-F238E27FC236}">
              <a16:creationId xmlns=""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0" name="Text Box 9">
          <a:extLst>
            <a:ext uri="{FF2B5EF4-FFF2-40B4-BE49-F238E27FC236}">
              <a16:creationId xmlns="" xmlns:a16="http://schemas.microsoft.com/office/drawing/2014/main" id="{00000000-0008-0000-0400-00003D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1" name="Text Box 14">
          <a:extLst>
            <a:ext uri="{FF2B5EF4-FFF2-40B4-BE49-F238E27FC236}">
              <a16:creationId xmlns="" xmlns:a16="http://schemas.microsoft.com/office/drawing/2014/main" id="{00000000-0008-0000-0400-00003E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2" name="Text Box 1">
          <a:extLst>
            <a:ext uri="{FF2B5EF4-FFF2-40B4-BE49-F238E27FC236}">
              <a16:creationId xmlns=""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3" name="Text Box 2">
          <a:extLst>
            <a:ext uri="{FF2B5EF4-FFF2-40B4-BE49-F238E27FC236}">
              <a16:creationId xmlns=""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4" name="Text Box 8">
          <a:extLst>
            <a:ext uri="{FF2B5EF4-FFF2-40B4-BE49-F238E27FC236}">
              <a16:creationId xmlns="" xmlns:a16="http://schemas.microsoft.com/office/drawing/2014/main" id="{00000000-0008-0000-0400-000041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5" name="Text Box 9">
          <a:extLst>
            <a:ext uri="{FF2B5EF4-FFF2-40B4-BE49-F238E27FC236}">
              <a16:creationId xmlns="" xmlns:a16="http://schemas.microsoft.com/office/drawing/2014/main" id="{00000000-0008-0000-0400-000042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6" name="Text Box 14">
          <a:extLst>
            <a:ext uri="{FF2B5EF4-FFF2-40B4-BE49-F238E27FC236}">
              <a16:creationId xmlns=""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7" name="Text Box 1">
          <a:extLst>
            <a:ext uri="{FF2B5EF4-FFF2-40B4-BE49-F238E27FC236}">
              <a16:creationId xmlns="" xmlns:a16="http://schemas.microsoft.com/office/drawing/2014/main" id="{00000000-0008-0000-0400-000044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8" name="Text Box 2">
          <a:extLst>
            <a:ext uri="{FF2B5EF4-FFF2-40B4-BE49-F238E27FC236}">
              <a16:creationId xmlns=""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9" name="Text Box 8">
          <a:extLst>
            <a:ext uri="{FF2B5EF4-FFF2-40B4-BE49-F238E27FC236}">
              <a16:creationId xmlns=""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0" name="Text Box 9">
          <a:extLst>
            <a:ext uri="{FF2B5EF4-FFF2-40B4-BE49-F238E27FC236}">
              <a16:creationId xmlns=""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1" name="Text Box 14">
          <a:extLst>
            <a:ext uri="{FF2B5EF4-FFF2-40B4-BE49-F238E27FC236}">
              <a16:creationId xmlns=""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2" name="Text Box 1">
          <a:extLst>
            <a:ext uri="{FF2B5EF4-FFF2-40B4-BE49-F238E27FC236}">
              <a16:creationId xmlns="" xmlns:a16="http://schemas.microsoft.com/office/drawing/2014/main" id="{00000000-0008-0000-0400-000049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3" name="Text Box 2">
          <a:extLst>
            <a:ext uri="{FF2B5EF4-FFF2-40B4-BE49-F238E27FC236}">
              <a16:creationId xmlns="" xmlns:a16="http://schemas.microsoft.com/office/drawing/2014/main" id="{00000000-0008-0000-0400-00004A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4" name="Text Box 8">
          <a:extLst>
            <a:ext uri="{FF2B5EF4-FFF2-40B4-BE49-F238E27FC236}">
              <a16:creationId xmlns=""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5" name="Text Box 9">
          <a:extLst>
            <a:ext uri="{FF2B5EF4-FFF2-40B4-BE49-F238E27FC236}">
              <a16:creationId xmlns="" xmlns:a16="http://schemas.microsoft.com/office/drawing/2014/main" id="{00000000-0008-0000-0400-00004C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6" name="Text Box 14">
          <a:extLst>
            <a:ext uri="{FF2B5EF4-FFF2-40B4-BE49-F238E27FC236}">
              <a16:creationId xmlns="" xmlns:a16="http://schemas.microsoft.com/office/drawing/2014/main" id="{00000000-0008-0000-0400-00004D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7" name="Text Box 1">
          <a:extLst>
            <a:ext uri="{FF2B5EF4-FFF2-40B4-BE49-F238E27FC236}">
              <a16:creationId xmlns="" xmlns:a16="http://schemas.microsoft.com/office/drawing/2014/main" id="{00000000-0008-0000-0400-00004E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8" name="Text Box 2">
          <a:extLst>
            <a:ext uri="{FF2B5EF4-FFF2-40B4-BE49-F238E27FC236}">
              <a16:creationId xmlns=""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9" name="Text Box 8">
          <a:extLst>
            <a:ext uri="{FF2B5EF4-FFF2-40B4-BE49-F238E27FC236}">
              <a16:creationId xmlns="" xmlns:a16="http://schemas.microsoft.com/office/drawing/2014/main" id="{00000000-0008-0000-0400-000050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0" name="Text Box 9">
          <a:extLst>
            <a:ext uri="{FF2B5EF4-FFF2-40B4-BE49-F238E27FC236}">
              <a16:creationId xmlns=""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1" name="Text Box 14">
          <a:extLst>
            <a:ext uri="{FF2B5EF4-FFF2-40B4-BE49-F238E27FC236}">
              <a16:creationId xmlns="" xmlns:a16="http://schemas.microsoft.com/office/drawing/2014/main" id="{00000000-0008-0000-0400-000052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2" name="Text Box 1">
          <a:extLst>
            <a:ext uri="{FF2B5EF4-FFF2-40B4-BE49-F238E27FC236}">
              <a16:creationId xmlns="" xmlns:a16="http://schemas.microsoft.com/office/drawing/2014/main" id="{00000000-0008-0000-0400-000053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3" name="Text Box 2">
          <a:extLst>
            <a:ext uri="{FF2B5EF4-FFF2-40B4-BE49-F238E27FC236}">
              <a16:creationId xmlns=""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4" name="Text Box 8">
          <a:extLst>
            <a:ext uri="{FF2B5EF4-FFF2-40B4-BE49-F238E27FC236}">
              <a16:creationId xmlns=""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5" name="Text Box 9">
          <a:extLst>
            <a:ext uri="{FF2B5EF4-FFF2-40B4-BE49-F238E27FC236}">
              <a16:creationId xmlns=""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6" name="Text Box 14">
          <a:extLst>
            <a:ext uri="{FF2B5EF4-FFF2-40B4-BE49-F238E27FC236}">
              <a16:creationId xmlns=""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4699000" y="4064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Relationship Id="rId2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F17"/>
  <sheetViews>
    <sheetView zoomScale="115" zoomScaleNormal="115" workbookViewId="0">
      <selection activeCell="D18" sqref="D18"/>
    </sheetView>
  </sheetViews>
  <sheetFormatPr baseColWidth="10" defaultColWidth="11" defaultRowHeight="18" x14ac:dyDescent="0.25"/>
  <cols>
    <col min="1" max="1" width="20.5" style="18" customWidth="1"/>
    <col min="2" max="2" width="22.1640625" style="18" customWidth="1"/>
    <col min="3" max="3" width="22" style="18" customWidth="1"/>
    <col min="4" max="4" width="17.1640625" style="18" customWidth="1"/>
    <col min="5" max="5" width="22.1640625" style="18" customWidth="1"/>
    <col min="6" max="16384" width="11" style="18"/>
  </cols>
  <sheetData>
    <row r="1" spans="1:6" s="1" customFormat="1" ht="30" customHeight="1" x14ac:dyDescent="0.15">
      <c r="A1" s="96" t="s">
        <v>1</v>
      </c>
      <c r="B1" s="96"/>
      <c r="C1" s="96"/>
      <c r="D1" s="96"/>
      <c r="E1" s="96"/>
      <c r="F1" s="96"/>
    </row>
    <row r="2" spans="1:6" s="1" customFormat="1" ht="31" x14ac:dyDescent="0.15">
      <c r="A2" s="2"/>
      <c r="B2" s="3"/>
      <c r="C2" s="4"/>
      <c r="D2" s="5"/>
      <c r="E2" s="5"/>
    </row>
    <row r="3" spans="1:6" s="10" customFormat="1" ht="32" x14ac:dyDescent="0.15">
      <c r="A3" s="6" t="s">
        <v>2</v>
      </c>
      <c r="B3" s="7"/>
      <c r="C3" s="8"/>
      <c r="D3" s="6" t="s">
        <v>3</v>
      </c>
      <c r="E3" s="9"/>
    </row>
    <row r="4" spans="1:6" s="10" customFormat="1" ht="32" x14ac:dyDescent="0.15">
      <c r="A4" s="6" t="s">
        <v>4</v>
      </c>
      <c r="C4" s="8"/>
      <c r="D4" s="11" t="s">
        <v>5</v>
      </c>
      <c r="E4" s="7"/>
    </row>
    <row r="5" spans="1:6" s="10" customFormat="1" ht="35.25" customHeight="1" x14ac:dyDescent="0.15">
      <c r="A5" s="6" t="s">
        <v>6</v>
      </c>
      <c r="B5" s="12"/>
      <c r="C5" s="8"/>
      <c r="D5" s="11" t="s">
        <v>7</v>
      </c>
      <c r="E5" s="12"/>
    </row>
    <row r="6" spans="1:6" s="10" customFormat="1" ht="33.75" customHeight="1" x14ac:dyDescent="0.15">
      <c r="A6" s="6" t="s">
        <v>8</v>
      </c>
      <c r="B6" s="12"/>
      <c r="C6" s="13"/>
      <c r="D6" s="11" t="s">
        <v>9</v>
      </c>
      <c r="E6" s="12"/>
    </row>
    <row r="7" spans="1:6" s="10" customFormat="1" ht="56" customHeight="1" x14ac:dyDescent="0.15">
      <c r="A7" s="6" t="s">
        <v>10</v>
      </c>
      <c r="B7" s="14">
        <v>43209</v>
      </c>
      <c r="C7" s="13"/>
      <c r="D7" s="11" t="s">
        <v>11</v>
      </c>
      <c r="E7" s="15"/>
    </row>
    <row r="8" spans="1:6" x14ac:dyDescent="0.25">
      <c r="A8" s="16" t="s">
        <v>0</v>
      </c>
      <c r="B8" s="97" t="s">
        <v>12</v>
      </c>
      <c r="C8" s="98"/>
      <c r="D8" s="17" t="s">
        <v>13</v>
      </c>
      <c r="E8" s="17" t="s">
        <v>14</v>
      </c>
    </row>
    <row r="9" spans="1:6" x14ac:dyDescent="0.25">
      <c r="A9" s="19">
        <v>1</v>
      </c>
      <c r="B9" s="99" t="s">
        <v>15</v>
      </c>
      <c r="C9" s="100"/>
      <c r="D9" s="20">
        <f>创意设计部分!B14</f>
        <v>12000</v>
      </c>
      <c r="E9" s="21"/>
    </row>
    <row r="10" spans="1:6" x14ac:dyDescent="0.25">
      <c r="A10" s="19">
        <v>2</v>
      </c>
      <c r="B10" s="99" t="s">
        <v>16</v>
      </c>
      <c r="C10" s="100"/>
      <c r="D10" s="20">
        <f>物料制作!B12</f>
        <v>600</v>
      </c>
      <c r="E10" s="21"/>
    </row>
    <row r="11" spans="1:6" x14ac:dyDescent="0.25">
      <c r="A11" s="19">
        <v>3</v>
      </c>
      <c r="B11" s="99" t="s">
        <v>17</v>
      </c>
      <c r="C11" s="100"/>
      <c r="D11" s="20">
        <f>'舞台搭建&amp;AV设备'!B56</f>
        <v>137255</v>
      </c>
      <c r="E11" s="21"/>
    </row>
    <row r="12" spans="1:6" x14ac:dyDescent="0.25">
      <c r="A12" s="19">
        <v>4</v>
      </c>
      <c r="B12" s="101" t="s">
        <v>18</v>
      </c>
      <c r="C12" s="102"/>
      <c r="D12" s="20">
        <f>场外搭建!B18</f>
        <v>35920</v>
      </c>
      <c r="E12" s="21"/>
    </row>
    <row r="13" spans="1:6" x14ac:dyDescent="0.25">
      <c r="A13" s="19">
        <v>5</v>
      </c>
      <c r="B13" s="99" t="s">
        <v>19</v>
      </c>
      <c r="C13" s="100"/>
      <c r="D13" s="20">
        <f>多媒体制作!B14</f>
        <v>14300</v>
      </c>
      <c r="E13" s="21"/>
    </row>
    <row r="14" spans="1:6" x14ac:dyDescent="0.25">
      <c r="A14" s="19">
        <v>6</v>
      </c>
      <c r="B14" s="99" t="s">
        <v>210</v>
      </c>
      <c r="C14" s="100"/>
      <c r="D14" s="20">
        <f>增加项目!B15</f>
        <v>5660</v>
      </c>
      <c r="E14" s="21"/>
    </row>
    <row r="15" spans="1:6" x14ac:dyDescent="0.25">
      <c r="A15" s="19">
        <v>7</v>
      </c>
      <c r="B15" s="103" t="s">
        <v>20</v>
      </c>
      <c r="C15" s="104"/>
      <c r="D15" s="20">
        <f>SUM(D9:D14)</f>
        <v>205735</v>
      </c>
      <c r="E15" s="21"/>
    </row>
    <row r="16" spans="1:6" x14ac:dyDescent="0.25">
      <c r="A16" s="19">
        <v>8</v>
      </c>
      <c r="B16" s="103" t="s">
        <v>211</v>
      </c>
      <c r="C16" s="104"/>
      <c r="D16" s="20">
        <f>D15*6%</f>
        <v>12344.1</v>
      </c>
      <c r="E16" s="21"/>
    </row>
    <row r="17" spans="1:5" x14ac:dyDescent="0.25">
      <c r="A17" s="93" t="s">
        <v>21</v>
      </c>
      <c r="B17" s="94"/>
      <c r="C17" s="95" t="s">
        <v>22</v>
      </c>
      <c r="D17" s="22">
        <f>D15+D16</f>
        <v>218079.1</v>
      </c>
      <c r="E17" s="23"/>
    </row>
  </sheetData>
  <mergeCells count="11">
    <mergeCell ref="A17:C17"/>
    <mergeCell ref="A1:F1"/>
    <mergeCell ref="B8:C8"/>
    <mergeCell ref="B9:C9"/>
    <mergeCell ref="B10:C10"/>
    <mergeCell ref="B11:C11"/>
    <mergeCell ref="B12:C12"/>
    <mergeCell ref="B13:C13"/>
    <mergeCell ref="B15:C15"/>
    <mergeCell ref="B14:C14"/>
    <mergeCell ref="B16:C16"/>
  </mergeCells>
  <phoneticPr fontId="1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1:BU545"/>
  <sheetViews>
    <sheetView topLeftCell="A7" zoomScale="85" zoomScaleNormal="85" workbookViewId="0">
      <selection activeCell="F27" sqref="F27"/>
    </sheetView>
  </sheetViews>
  <sheetFormatPr baseColWidth="10" defaultColWidth="8.83203125" defaultRowHeight="18" x14ac:dyDescent="0.15"/>
  <cols>
    <col min="1" max="1" width="25.6640625" style="31" bestFit="1" customWidth="1"/>
    <col min="2" max="2" width="11.33203125" style="31" bestFit="1" customWidth="1"/>
    <col min="3" max="3" width="20.33203125" style="44" bestFit="1" customWidth="1"/>
    <col min="4" max="4" width="14.1640625" style="31" bestFit="1" customWidth="1"/>
    <col min="5" max="5" width="16.1640625" style="45" customWidth="1"/>
    <col min="6" max="6" width="18" style="44" bestFit="1" customWidth="1"/>
    <col min="7" max="7" width="10.83203125" style="44" customWidth="1"/>
    <col min="8" max="16384" width="8.83203125" style="37"/>
  </cols>
  <sheetData>
    <row r="1" spans="1:73" s="1" customFormat="1" ht="31" x14ac:dyDescent="0.15">
      <c r="A1" s="96" t="s">
        <v>23</v>
      </c>
      <c r="B1" s="96"/>
      <c r="C1" s="96"/>
      <c r="D1" s="96"/>
      <c r="E1" s="96"/>
      <c r="F1" s="96"/>
      <c r="G1" s="96"/>
    </row>
    <row r="2" spans="1:73" s="1" customFormat="1" ht="31" x14ac:dyDescent="0.15">
      <c r="A2" s="2"/>
      <c r="B2" s="3"/>
      <c r="C2" s="4"/>
      <c r="D2" s="5"/>
      <c r="E2" s="5"/>
    </row>
    <row r="3" spans="1:73" s="10" customFormat="1" ht="32" x14ac:dyDescent="0.15">
      <c r="A3" s="6" t="s">
        <v>2</v>
      </c>
      <c r="B3" s="7"/>
      <c r="C3" s="8"/>
      <c r="D3" s="6" t="s">
        <v>3</v>
      </c>
      <c r="E3" s="9"/>
      <c r="F3" s="7"/>
    </row>
    <row r="4" spans="1:73" s="10" customFormat="1" ht="32" x14ac:dyDescent="0.15">
      <c r="A4" s="6" t="s">
        <v>4</v>
      </c>
      <c r="C4" s="8"/>
      <c r="D4" s="11" t="s">
        <v>5</v>
      </c>
      <c r="E4" s="7"/>
      <c r="F4" s="7"/>
    </row>
    <row r="5" spans="1:73" s="10" customFormat="1" ht="32" x14ac:dyDescent="0.15">
      <c r="A5" s="6" t="s">
        <v>6</v>
      </c>
      <c r="B5" s="12"/>
      <c r="C5" s="8"/>
      <c r="D5" s="11" t="s">
        <v>7</v>
      </c>
      <c r="E5" s="108"/>
      <c r="F5" s="108"/>
    </row>
    <row r="6" spans="1:73" s="10" customFormat="1" ht="32" x14ac:dyDescent="0.15">
      <c r="A6" s="6" t="s">
        <v>8</v>
      </c>
      <c r="B6" s="12"/>
      <c r="C6" s="13"/>
      <c r="D6" s="11" t="s">
        <v>9</v>
      </c>
      <c r="E6" s="108"/>
      <c r="F6" s="108"/>
    </row>
    <row r="7" spans="1:73" s="10" customFormat="1" ht="32" x14ac:dyDescent="0.15">
      <c r="A7" s="6" t="s">
        <v>10</v>
      </c>
      <c r="B7" s="14"/>
      <c r="C7" s="13"/>
      <c r="D7" s="11" t="s">
        <v>11</v>
      </c>
      <c r="E7" s="24"/>
      <c r="F7" s="7"/>
    </row>
    <row r="8" spans="1:73" s="10" customFormat="1" x14ac:dyDescent="0.15">
      <c r="A8" s="6"/>
      <c r="B8" s="25"/>
      <c r="C8" s="13"/>
      <c r="D8" s="11"/>
      <c r="E8" s="15"/>
      <c r="F8" s="7"/>
    </row>
    <row r="9" spans="1:73" s="31" customFormat="1" ht="32" x14ac:dyDescent="0.15">
      <c r="A9" s="26" t="s">
        <v>24</v>
      </c>
      <c r="B9" s="27"/>
      <c r="C9" s="28" t="s">
        <v>25</v>
      </c>
      <c r="D9" s="29" t="s">
        <v>26</v>
      </c>
      <c r="E9" s="28" t="s">
        <v>27</v>
      </c>
      <c r="F9" s="29" t="s">
        <v>28</v>
      </c>
      <c r="G9" s="29" t="s">
        <v>29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</row>
    <row r="10" spans="1:73" x14ac:dyDescent="0.15">
      <c r="A10" s="109" t="s">
        <v>30</v>
      </c>
      <c r="B10" s="32" t="s">
        <v>31</v>
      </c>
      <c r="C10" s="32" t="s">
        <v>32</v>
      </c>
      <c r="D10" s="33" t="s">
        <v>33</v>
      </c>
      <c r="E10" s="34">
        <v>15</v>
      </c>
      <c r="F10" s="35">
        <v>800</v>
      </c>
      <c r="G10" s="36">
        <f t="shared" ref="G10" si="0">E10*F10</f>
        <v>12000</v>
      </c>
    </row>
    <row r="11" spans="1:73" x14ac:dyDescent="0.15">
      <c r="A11" s="110"/>
      <c r="B11" s="32" t="s">
        <v>34</v>
      </c>
      <c r="C11" s="32" t="s">
        <v>35</v>
      </c>
      <c r="D11" s="33" t="s">
        <v>33</v>
      </c>
      <c r="E11" s="34">
        <v>5</v>
      </c>
      <c r="F11" s="35">
        <v>600</v>
      </c>
      <c r="G11" s="36">
        <v>0</v>
      </c>
    </row>
    <row r="12" spans="1:73" x14ac:dyDescent="0.15">
      <c r="A12" s="110"/>
      <c r="B12" s="32" t="s">
        <v>36</v>
      </c>
      <c r="C12" s="32" t="s">
        <v>37</v>
      </c>
      <c r="D12" s="33" t="s">
        <v>33</v>
      </c>
      <c r="E12" s="34">
        <v>10</v>
      </c>
      <c r="F12" s="35">
        <v>800</v>
      </c>
      <c r="G12" s="36"/>
    </row>
    <row r="13" spans="1:73" x14ac:dyDescent="0.15">
      <c r="A13" s="111"/>
      <c r="B13" s="32" t="s">
        <v>38</v>
      </c>
      <c r="C13" s="32" t="s">
        <v>39</v>
      </c>
      <c r="D13" s="33" t="s">
        <v>33</v>
      </c>
      <c r="E13" s="34">
        <v>10</v>
      </c>
      <c r="F13" s="35">
        <v>800</v>
      </c>
      <c r="G13" s="36"/>
    </row>
    <row r="14" spans="1:73" ht="32" x14ac:dyDescent="0.15">
      <c r="A14" s="38" t="s">
        <v>40</v>
      </c>
      <c r="B14" s="112">
        <f>SUM(G10:G13)</f>
        <v>12000</v>
      </c>
      <c r="C14" s="113"/>
      <c r="D14" s="113"/>
      <c r="E14" s="113"/>
      <c r="F14" s="113"/>
      <c r="G14" s="114"/>
    </row>
    <row r="15" spans="1:73" ht="32" x14ac:dyDescent="0.15">
      <c r="A15" s="39" t="s">
        <v>41</v>
      </c>
      <c r="B15" s="115" t="s">
        <v>42</v>
      </c>
      <c r="C15" s="116"/>
      <c r="D15" s="40" t="s">
        <v>43</v>
      </c>
      <c r="E15" s="41">
        <f>B14</f>
        <v>12000</v>
      </c>
      <c r="F15" s="42">
        <v>0.06</v>
      </c>
      <c r="G15" s="36">
        <f>E15*F15</f>
        <v>720</v>
      </c>
    </row>
    <row r="16" spans="1:73" ht="32" x14ac:dyDescent="0.15">
      <c r="A16" s="43" t="s">
        <v>44</v>
      </c>
      <c r="B16" s="105">
        <f>E15+G15</f>
        <v>12720</v>
      </c>
      <c r="C16" s="106"/>
      <c r="D16" s="106"/>
      <c r="E16" s="106"/>
      <c r="F16" s="106"/>
      <c r="G16" s="107"/>
    </row>
    <row r="20" spans="1:7" ht="27" x14ac:dyDescent="0.25">
      <c r="A20" s="31" ph="1"/>
      <c r="B20" s="31" ph="1"/>
      <c r="C20" s="44" ph="1"/>
      <c r="D20" s="31" ph="1"/>
      <c r="E20" s="45" ph="1"/>
      <c r="F20" s="44" ph="1"/>
      <c r="G20" s="44" ph="1"/>
    </row>
    <row r="27" spans="1:7" ht="27" x14ac:dyDescent="0.25">
      <c r="A27" s="31" ph="1"/>
      <c r="B27" s="31" ph="1"/>
      <c r="C27" s="44" ph="1"/>
      <c r="D27" s="31" ph="1"/>
      <c r="E27" s="45" ph="1"/>
      <c r="F27" s="44" ph="1"/>
      <c r="G27" s="44" ph="1"/>
    </row>
    <row r="29" spans="1:7" ht="27" x14ac:dyDescent="0.25">
      <c r="A29" s="31" ph="1"/>
      <c r="B29" s="31" ph="1"/>
      <c r="C29" s="44" ph="1"/>
      <c r="D29" s="31" ph="1"/>
      <c r="E29" s="45" ph="1"/>
      <c r="F29" s="44" ph="1"/>
      <c r="G29" s="44" ph="1"/>
    </row>
    <row r="37" spans="1:7" ht="27" x14ac:dyDescent="0.25">
      <c r="A37" s="31" ph="1"/>
      <c r="B37" s="31" ph="1"/>
      <c r="C37" s="44" ph="1"/>
      <c r="D37" s="31" ph="1"/>
      <c r="E37" s="45" ph="1"/>
      <c r="F37" s="44" ph="1"/>
      <c r="G37" s="44" ph="1"/>
    </row>
    <row r="44" spans="1:7" ht="27" x14ac:dyDescent="0.25">
      <c r="A44" s="31" ph="1"/>
      <c r="B44" s="31" ph="1"/>
      <c r="C44" s="44" ph="1"/>
      <c r="D44" s="31" ph="1"/>
      <c r="E44" s="45" ph="1"/>
      <c r="F44" s="44" ph="1"/>
      <c r="G44" s="44" ph="1"/>
    </row>
    <row r="51" spans="1:7" ht="27" x14ac:dyDescent="0.25">
      <c r="A51" s="31" ph="1"/>
      <c r="B51" s="31" ph="1"/>
      <c r="C51" s="44" ph="1"/>
      <c r="D51" s="31" ph="1"/>
      <c r="E51" s="45" ph="1"/>
      <c r="F51" s="44" ph="1"/>
      <c r="G51" s="44" ph="1"/>
    </row>
    <row r="53" spans="1:7" ht="27" x14ac:dyDescent="0.25">
      <c r="A53" s="31" ph="1"/>
      <c r="B53" s="31" ph="1"/>
      <c r="C53" s="44" ph="1"/>
      <c r="D53" s="31" ph="1"/>
      <c r="E53" s="45" ph="1"/>
      <c r="F53" s="44" ph="1"/>
      <c r="G53" s="44" ph="1"/>
    </row>
    <row r="58" spans="1:7" ht="27" x14ac:dyDescent="0.25">
      <c r="A58" s="31" ph="1"/>
      <c r="B58" s="31" ph="1"/>
      <c r="C58" s="44" ph="1"/>
      <c r="D58" s="31" ph="1"/>
      <c r="E58" s="45" ph="1"/>
      <c r="F58" s="44" ph="1"/>
      <c r="G58" s="44" ph="1"/>
    </row>
    <row r="60" spans="1:7" ht="27" x14ac:dyDescent="0.25">
      <c r="A60" s="31" ph="1"/>
      <c r="B60" s="31" ph="1"/>
      <c r="C60" s="44" ph="1"/>
      <c r="D60" s="31" ph="1"/>
      <c r="E60" s="45" ph="1"/>
      <c r="F60" s="44" ph="1"/>
      <c r="G60" s="44" ph="1"/>
    </row>
    <row r="61" spans="1:7" ht="27" x14ac:dyDescent="0.25">
      <c r="A61" s="31" ph="1"/>
      <c r="B61" s="31" ph="1"/>
      <c r="C61" s="44" ph="1"/>
      <c r="D61" s="31" ph="1"/>
      <c r="E61" s="45" ph="1"/>
      <c r="F61" s="44" ph="1"/>
      <c r="G61" s="44" ph="1"/>
    </row>
    <row r="62" spans="1:7" ht="27" x14ac:dyDescent="0.25">
      <c r="A62" s="31" ph="1"/>
      <c r="B62" s="31" ph="1"/>
      <c r="C62" s="44" ph="1"/>
      <c r="D62" s="31" ph="1"/>
      <c r="E62" s="45" ph="1"/>
      <c r="F62" s="44" ph="1"/>
      <c r="G62" s="44" ph="1"/>
    </row>
    <row r="63" spans="1:7" ht="27" x14ac:dyDescent="0.25">
      <c r="A63" s="31" ph="1"/>
      <c r="B63" s="31" ph="1"/>
      <c r="C63" s="44" ph="1"/>
      <c r="D63" s="31" ph="1"/>
      <c r="E63" s="45" ph="1"/>
      <c r="F63" s="44" ph="1"/>
      <c r="G63" s="44" ph="1"/>
    </row>
    <row r="65" spans="1:7" ht="27" x14ac:dyDescent="0.25">
      <c r="A65" s="31" ph="1"/>
      <c r="B65" s="31" ph="1"/>
      <c r="C65" s="44" ph="1"/>
      <c r="D65" s="31" ph="1"/>
      <c r="E65" s="45" ph="1"/>
      <c r="F65" s="44" ph="1"/>
      <c r="G65" s="44" ph="1"/>
    </row>
    <row r="66" spans="1:7" ht="27" x14ac:dyDescent="0.25">
      <c r="A66" s="31" ph="1"/>
      <c r="B66" s="31" ph="1"/>
      <c r="C66" s="44" ph="1"/>
      <c r="D66" s="31" ph="1"/>
      <c r="E66" s="45" ph="1"/>
      <c r="F66" s="44" ph="1"/>
      <c r="G66" s="44" ph="1"/>
    </row>
    <row r="68" spans="1:7" ht="27" x14ac:dyDescent="0.25">
      <c r="A68" s="31" ph="1"/>
      <c r="B68" s="31" ph="1"/>
      <c r="C68" s="44" ph="1"/>
      <c r="D68" s="31" ph="1"/>
      <c r="E68" s="45" ph="1"/>
      <c r="F68" s="44" ph="1"/>
      <c r="G68" s="44" ph="1"/>
    </row>
    <row r="73" spans="1:7" ht="27" x14ac:dyDescent="0.25">
      <c r="A73" s="31" ph="1"/>
      <c r="B73" s="31" ph="1"/>
      <c r="C73" s="44" ph="1"/>
      <c r="D73" s="31" ph="1"/>
      <c r="E73" s="45" ph="1"/>
      <c r="F73" s="44" ph="1"/>
      <c r="G73" s="44" ph="1"/>
    </row>
    <row r="75" spans="1:7" ht="27" x14ac:dyDescent="0.25">
      <c r="A75" s="31" ph="1"/>
      <c r="B75" s="31" ph="1"/>
      <c r="C75" s="44" ph="1"/>
      <c r="D75" s="31" ph="1"/>
      <c r="E75" s="45" ph="1"/>
      <c r="F75" s="44" ph="1"/>
      <c r="G75" s="44" ph="1"/>
    </row>
    <row r="76" spans="1:7" ht="27" x14ac:dyDescent="0.25">
      <c r="A76" s="31" ph="1"/>
      <c r="B76" s="31" ph="1"/>
      <c r="C76" s="44" ph="1"/>
      <c r="D76" s="31" ph="1"/>
      <c r="E76" s="45" ph="1"/>
      <c r="F76" s="44" ph="1"/>
      <c r="G76" s="44" ph="1"/>
    </row>
    <row r="78" spans="1:7" ht="27" x14ac:dyDescent="0.25">
      <c r="A78" s="31" ph="1"/>
      <c r="B78" s="31" ph="1"/>
      <c r="C78" s="44" ph="1"/>
      <c r="D78" s="31" ph="1"/>
      <c r="E78" s="45" ph="1"/>
      <c r="F78" s="44" ph="1"/>
      <c r="G78" s="44" ph="1"/>
    </row>
    <row r="79" spans="1:7" ht="27" x14ac:dyDescent="0.25">
      <c r="A79" s="31" ph="1"/>
      <c r="B79" s="31" ph="1"/>
      <c r="C79" s="44" ph="1"/>
      <c r="D79" s="31" ph="1"/>
      <c r="E79" s="45" ph="1"/>
      <c r="F79" s="44" ph="1"/>
      <c r="G79" s="44" ph="1"/>
    </row>
    <row r="81" spans="1:7" ht="27" x14ac:dyDescent="0.25">
      <c r="A81" s="31" ph="1"/>
      <c r="B81" s="31" ph="1"/>
      <c r="C81" s="44" ph="1"/>
      <c r="D81" s="31" ph="1"/>
      <c r="E81" s="45" ph="1"/>
      <c r="F81" s="44" ph="1"/>
      <c r="G81" s="44" ph="1"/>
    </row>
    <row r="82" spans="1:7" ht="27" x14ac:dyDescent="0.25">
      <c r="A82" s="31" ph="1"/>
      <c r="B82" s="31" ph="1"/>
      <c r="C82" s="44" ph="1"/>
      <c r="D82" s="31" ph="1"/>
      <c r="E82" s="45" ph="1"/>
      <c r="F82" s="44" ph="1"/>
      <c r="G82" s="44" ph="1"/>
    </row>
    <row r="83" spans="1:7" ht="27" x14ac:dyDescent="0.25">
      <c r="A83" s="31" ph="1"/>
      <c r="B83" s="31" ph="1"/>
      <c r="C83" s="44" ph="1"/>
      <c r="D83" s="31" ph="1"/>
      <c r="E83" s="45" ph="1"/>
      <c r="F83" s="44" ph="1"/>
      <c r="G83" s="44" ph="1"/>
    </row>
    <row r="84" spans="1:7" ht="27" x14ac:dyDescent="0.25">
      <c r="A84" s="31" ph="1"/>
      <c r="B84" s="31" ph="1"/>
      <c r="C84" s="44" ph="1"/>
      <c r="D84" s="31" ph="1"/>
      <c r="E84" s="45" ph="1"/>
      <c r="F84" s="44" ph="1"/>
      <c r="G84" s="44" ph="1"/>
    </row>
    <row r="88" spans="1:7" ht="27" x14ac:dyDescent="0.25">
      <c r="A88" s="31" ph="1"/>
      <c r="B88" s="31" ph="1"/>
      <c r="C88" s="44" ph="1"/>
      <c r="D88" s="31" ph="1"/>
      <c r="E88" s="45" ph="1"/>
      <c r="F88" s="44" ph="1"/>
      <c r="G88" s="44" ph="1"/>
    </row>
    <row r="89" spans="1:7" ht="27" x14ac:dyDescent="0.25">
      <c r="A89" s="31" ph="1"/>
      <c r="B89" s="31" ph="1"/>
      <c r="C89" s="44" ph="1"/>
      <c r="D89" s="31" ph="1"/>
      <c r="E89" s="45" ph="1"/>
      <c r="F89" s="44" ph="1"/>
      <c r="G89" s="44" ph="1"/>
    </row>
    <row r="91" spans="1:7" ht="27" x14ac:dyDescent="0.25">
      <c r="A91" s="31" ph="1"/>
      <c r="B91" s="31" ph="1"/>
      <c r="C91" s="44" ph="1"/>
      <c r="D91" s="31" ph="1"/>
      <c r="E91" s="45" ph="1"/>
      <c r="F91" s="44" ph="1"/>
      <c r="G91" s="44" ph="1"/>
    </row>
    <row r="92" spans="1:7" ht="27" x14ac:dyDescent="0.25">
      <c r="A92" s="31" ph="1"/>
      <c r="B92" s="31" ph="1"/>
      <c r="C92" s="44" ph="1"/>
      <c r="D92" s="31" ph="1"/>
      <c r="E92" s="45" ph="1"/>
      <c r="F92" s="44" ph="1"/>
      <c r="G92" s="44" ph="1"/>
    </row>
    <row r="94" spans="1:7" ht="27" x14ac:dyDescent="0.25">
      <c r="A94" s="31" ph="1"/>
      <c r="B94" s="31" ph="1"/>
      <c r="C94" s="44" ph="1"/>
      <c r="D94" s="31" ph="1"/>
      <c r="E94" s="45" ph="1"/>
      <c r="F94" s="44" ph="1"/>
      <c r="G94" s="44" ph="1"/>
    </row>
    <row r="95" spans="1:7" ht="27" x14ac:dyDescent="0.25">
      <c r="A95" s="31" ph="1"/>
      <c r="B95" s="31" ph="1"/>
      <c r="C95" s="44" ph="1"/>
      <c r="D95" s="31" ph="1"/>
      <c r="E95" s="45" ph="1"/>
      <c r="F95" s="44" ph="1"/>
      <c r="G95" s="44" ph="1"/>
    </row>
    <row r="97" spans="1:7" ht="27" x14ac:dyDescent="0.25">
      <c r="A97" s="31" ph="1"/>
      <c r="B97" s="31" ph="1"/>
      <c r="C97" s="44" ph="1"/>
      <c r="D97" s="31" ph="1"/>
      <c r="E97" s="45" ph="1"/>
      <c r="F97" s="44" ph="1"/>
      <c r="G97" s="44" ph="1"/>
    </row>
    <row r="98" spans="1:7" ht="27" x14ac:dyDescent="0.25">
      <c r="A98" s="31" ph="1"/>
      <c r="B98" s="31" ph="1"/>
      <c r="C98" s="44" ph="1"/>
      <c r="D98" s="31" ph="1"/>
      <c r="E98" s="45" ph="1"/>
      <c r="F98" s="44" ph="1"/>
      <c r="G98" s="44" ph="1"/>
    </row>
    <row r="99" spans="1:7" ht="27" x14ac:dyDescent="0.25">
      <c r="A99" s="31" ph="1"/>
      <c r="B99" s="31" ph="1"/>
      <c r="C99" s="44" ph="1"/>
      <c r="D99" s="31" ph="1"/>
      <c r="E99" s="45" ph="1"/>
      <c r="F99" s="44" ph="1"/>
      <c r="G99" s="44" ph="1"/>
    </row>
    <row r="100" spans="1:7" ht="27" x14ac:dyDescent="0.25">
      <c r="A100" s="31" ph="1"/>
      <c r="B100" s="31" ph="1"/>
      <c r="C100" s="44" ph="1"/>
      <c r="D100" s="31" ph="1"/>
      <c r="E100" s="45" ph="1"/>
      <c r="F100" s="44" ph="1"/>
      <c r="G100" s="44" ph="1"/>
    </row>
    <row r="101" spans="1:7" ht="27" x14ac:dyDescent="0.25">
      <c r="A101" s="31" ph="1"/>
      <c r="B101" s="31" ph="1"/>
      <c r="C101" s="44" ph="1"/>
      <c r="D101" s="31" ph="1"/>
      <c r="E101" s="45" ph="1"/>
      <c r="F101" s="44" ph="1"/>
      <c r="G101" s="44" ph="1"/>
    </row>
    <row r="102" spans="1:7" ht="27" x14ac:dyDescent="0.25">
      <c r="A102" s="31" ph="1"/>
      <c r="B102" s="31" ph="1"/>
      <c r="C102" s="44" ph="1"/>
      <c r="D102" s="31" ph="1"/>
      <c r="E102" s="45" ph="1"/>
      <c r="F102" s="44" ph="1"/>
      <c r="G102" s="44" ph="1"/>
    </row>
    <row r="104" spans="1:7" ht="27" x14ac:dyDescent="0.25">
      <c r="A104" s="31" ph="1"/>
      <c r="B104" s="31" ph="1"/>
      <c r="C104" s="44" ph="1"/>
      <c r="D104" s="31" ph="1"/>
      <c r="E104" s="45" ph="1"/>
      <c r="F104" s="44" ph="1"/>
      <c r="G104" s="44" ph="1"/>
    </row>
    <row r="105" spans="1:7" ht="27" x14ac:dyDescent="0.25">
      <c r="A105" s="31" ph="1"/>
      <c r="B105" s="31" ph="1"/>
      <c r="C105" s="44" ph="1"/>
      <c r="D105" s="31" ph="1"/>
      <c r="E105" s="45" ph="1"/>
      <c r="F105" s="44" ph="1"/>
      <c r="G105" s="44" ph="1"/>
    </row>
    <row r="106" spans="1:7" ht="27" x14ac:dyDescent="0.25">
      <c r="A106" s="31" ph="1"/>
      <c r="B106" s="31" ph="1"/>
      <c r="C106" s="44" ph="1"/>
      <c r="D106" s="31" ph="1"/>
      <c r="E106" s="45" ph="1"/>
      <c r="F106" s="44" ph="1"/>
      <c r="G106" s="44" ph="1"/>
    </row>
    <row r="107" spans="1:7" ht="27" x14ac:dyDescent="0.25">
      <c r="A107" s="31" ph="1"/>
      <c r="B107" s="31" ph="1"/>
      <c r="C107" s="44" ph="1"/>
      <c r="D107" s="31" ph="1"/>
      <c r="E107" s="45" ph="1"/>
      <c r="F107" s="44" ph="1"/>
      <c r="G107" s="44" ph="1"/>
    </row>
    <row r="108" spans="1:7" ht="27" x14ac:dyDescent="0.25">
      <c r="A108" s="31" ph="1"/>
      <c r="B108" s="31" ph="1"/>
      <c r="C108" s="44" ph="1"/>
      <c r="D108" s="31" ph="1"/>
      <c r="E108" s="45" ph="1"/>
      <c r="F108" s="44" ph="1"/>
      <c r="G108" s="44" ph="1"/>
    </row>
    <row r="109" spans="1:7" ht="27" x14ac:dyDescent="0.25">
      <c r="A109" s="31" ph="1"/>
      <c r="B109" s="31" ph="1"/>
      <c r="C109" s="44" ph="1"/>
      <c r="D109" s="31" ph="1"/>
      <c r="E109" s="45" ph="1"/>
      <c r="F109" s="44" ph="1"/>
      <c r="G109" s="44" ph="1"/>
    </row>
    <row r="110" spans="1:7" ht="27" x14ac:dyDescent="0.25">
      <c r="A110" s="31" ph="1"/>
      <c r="B110" s="31" ph="1"/>
      <c r="C110" s="44" ph="1"/>
      <c r="D110" s="31" ph="1"/>
      <c r="E110" s="45" ph="1"/>
      <c r="F110" s="44" ph="1"/>
      <c r="G110" s="44" ph="1"/>
    </row>
    <row r="111" spans="1:7" ht="27" x14ac:dyDescent="0.25">
      <c r="A111" s="31" ph="1"/>
      <c r="B111" s="31" ph="1"/>
      <c r="C111" s="44" ph="1"/>
      <c r="D111" s="31" ph="1"/>
      <c r="E111" s="45" ph="1"/>
      <c r="F111" s="44" ph="1"/>
      <c r="G111" s="44" ph="1"/>
    </row>
    <row r="113" spans="1:7" ht="27" x14ac:dyDescent="0.25">
      <c r="A113" s="31" ph="1"/>
      <c r="B113" s="31" ph="1"/>
      <c r="C113" s="44" ph="1"/>
      <c r="D113" s="31" ph="1"/>
      <c r="E113" s="45" ph="1"/>
      <c r="F113" s="44" ph="1"/>
      <c r="G113" s="44" ph="1"/>
    </row>
    <row r="114" spans="1:7" ht="27" x14ac:dyDescent="0.25">
      <c r="A114" s="31" ph="1"/>
      <c r="B114" s="31" ph="1"/>
      <c r="C114" s="44" ph="1"/>
      <c r="D114" s="31" ph="1"/>
      <c r="E114" s="45" ph="1"/>
      <c r="F114" s="44" ph="1"/>
      <c r="G114" s="44" ph="1"/>
    </row>
    <row r="115" spans="1:7" ht="27" x14ac:dyDescent="0.25">
      <c r="A115" s="31" ph="1"/>
      <c r="B115" s="31" ph="1"/>
      <c r="C115" s="44" ph="1"/>
      <c r="D115" s="31" ph="1"/>
      <c r="E115" s="45" ph="1"/>
      <c r="F115" s="44" ph="1"/>
      <c r="G115" s="44" ph="1"/>
    </row>
    <row r="116" spans="1:7" ht="27" x14ac:dyDescent="0.25">
      <c r="A116" s="31" ph="1"/>
      <c r="B116" s="31" ph="1"/>
      <c r="C116" s="44" ph="1"/>
      <c r="D116" s="31" ph="1"/>
      <c r="E116" s="45" ph="1"/>
      <c r="F116" s="44" ph="1"/>
      <c r="G116" s="44" ph="1"/>
    </row>
    <row r="117" spans="1:7" ht="27" x14ac:dyDescent="0.25">
      <c r="A117" s="31" ph="1"/>
      <c r="B117" s="31" ph="1"/>
      <c r="C117" s="44" ph="1"/>
      <c r="D117" s="31" ph="1"/>
      <c r="E117" s="45" ph="1"/>
      <c r="F117" s="44" ph="1"/>
      <c r="G117" s="44" ph="1"/>
    </row>
    <row r="118" spans="1:7" ht="27" x14ac:dyDescent="0.25">
      <c r="A118" s="31" ph="1"/>
      <c r="B118" s="31" ph="1"/>
      <c r="C118" s="44" ph="1"/>
      <c r="D118" s="31" ph="1"/>
      <c r="E118" s="45" ph="1"/>
      <c r="F118" s="44" ph="1"/>
      <c r="G118" s="44" ph="1"/>
    </row>
    <row r="120" spans="1:7" ht="27" x14ac:dyDescent="0.25">
      <c r="A120" s="31" ph="1"/>
      <c r="B120" s="31" ph="1"/>
      <c r="C120" s="44" ph="1"/>
      <c r="D120" s="31" ph="1"/>
      <c r="E120" s="45" ph="1"/>
      <c r="F120" s="44" ph="1"/>
      <c r="G120" s="44" ph="1"/>
    </row>
    <row r="121" spans="1:7" ht="27" x14ac:dyDescent="0.25">
      <c r="A121" s="31" ph="1"/>
      <c r="B121" s="31" ph="1"/>
      <c r="C121" s="44" ph="1"/>
      <c r="D121" s="31" ph="1"/>
      <c r="E121" s="45" ph="1"/>
      <c r="F121" s="44" ph="1"/>
      <c r="G121" s="44" ph="1"/>
    </row>
    <row r="122" spans="1:7" ht="27" x14ac:dyDescent="0.25">
      <c r="A122" s="31" ph="1"/>
      <c r="B122" s="31" ph="1"/>
      <c r="C122" s="44" ph="1"/>
      <c r="D122" s="31" ph="1"/>
      <c r="E122" s="45" ph="1"/>
      <c r="F122" s="44" ph="1"/>
      <c r="G122" s="44" ph="1"/>
    </row>
    <row r="123" spans="1:7" ht="27" x14ac:dyDescent="0.25">
      <c r="A123" s="31" ph="1"/>
      <c r="B123" s="31" ph="1"/>
      <c r="C123" s="44" ph="1"/>
      <c r="D123" s="31" ph="1"/>
      <c r="E123" s="45" ph="1"/>
      <c r="F123" s="44" ph="1"/>
      <c r="G123" s="44" ph="1"/>
    </row>
    <row r="124" spans="1:7" ht="27" x14ac:dyDescent="0.25">
      <c r="A124" s="31" ph="1"/>
      <c r="B124" s="31" ph="1"/>
      <c r="C124" s="44" ph="1"/>
      <c r="D124" s="31" ph="1"/>
      <c r="E124" s="45" ph="1"/>
      <c r="F124" s="44" ph="1"/>
      <c r="G124" s="44" ph="1"/>
    </row>
    <row r="125" spans="1:7" ht="27" x14ac:dyDescent="0.25">
      <c r="A125" s="31" ph="1"/>
      <c r="B125" s="31" ph="1"/>
      <c r="C125" s="44" ph="1"/>
      <c r="D125" s="31" ph="1"/>
      <c r="E125" s="45" ph="1"/>
      <c r="F125" s="44" ph="1"/>
      <c r="G125" s="44" ph="1"/>
    </row>
    <row r="126" spans="1:7" ht="27" x14ac:dyDescent="0.25">
      <c r="A126" s="31" ph="1"/>
      <c r="B126" s="31" ph="1"/>
      <c r="C126" s="44" ph="1"/>
      <c r="D126" s="31" ph="1"/>
      <c r="E126" s="45" ph="1"/>
      <c r="F126" s="44" ph="1"/>
      <c r="G126" s="44" ph="1"/>
    </row>
    <row r="128" spans="1:7" ht="27" x14ac:dyDescent="0.25">
      <c r="A128" s="31" ph="1"/>
      <c r="B128" s="31" ph="1"/>
      <c r="C128" s="44" ph="1"/>
      <c r="D128" s="31" ph="1"/>
      <c r="E128" s="45" ph="1"/>
      <c r="F128" s="44" ph="1"/>
      <c r="G128" s="44" ph="1"/>
    </row>
    <row r="129" spans="1:7" ht="27" x14ac:dyDescent="0.25">
      <c r="A129" s="31" ph="1"/>
      <c r="B129" s="31" ph="1"/>
      <c r="C129" s="44" ph="1"/>
      <c r="D129" s="31" ph="1"/>
      <c r="E129" s="45" ph="1"/>
      <c r="F129" s="44" ph="1"/>
      <c r="G129" s="44" ph="1"/>
    </row>
    <row r="130" spans="1:7" ht="27" x14ac:dyDescent="0.25">
      <c r="A130" s="31" ph="1"/>
      <c r="B130" s="31" ph="1"/>
      <c r="C130" s="44" ph="1"/>
      <c r="D130" s="31" ph="1"/>
      <c r="E130" s="45" ph="1"/>
      <c r="F130" s="44" ph="1"/>
      <c r="G130" s="44" ph="1"/>
    </row>
    <row r="131" spans="1:7" ht="27" x14ac:dyDescent="0.25">
      <c r="A131" s="31" ph="1"/>
      <c r="B131" s="31" ph="1"/>
      <c r="C131" s="44" ph="1"/>
      <c r="D131" s="31" ph="1"/>
      <c r="E131" s="45" ph="1"/>
      <c r="F131" s="44" ph="1"/>
      <c r="G131" s="44" ph="1"/>
    </row>
    <row r="132" spans="1:7" ht="27" x14ac:dyDescent="0.25">
      <c r="A132" s="31" ph="1"/>
      <c r="B132" s="31" ph="1"/>
      <c r="C132" s="44" ph="1"/>
      <c r="D132" s="31" ph="1"/>
      <c r="E132" s="45" ph="1"/>
      <c r="F132" s="44" ph="1"/>
      <c r="G132" s="44" ph="1"/>
    </row>
    <row r="133" spans="1:7" ht="27" x14ac:dyDescent="0.25">
      <c r="A133" s="31" ph="1"/>
      <c r="B133" s="31" ph="1"/>
      <c r="C133" s="44" ph="1"/>
      <c r="D133" s="31" ph="1"/>
      <c r="E133" s="45" ph="1"/>
      <c r="F133" s="44" ph="1"/>
      <c r="G133" s="44" ph="1"/>
    </row>
    <row r="134" spans="1:7" ht="27" x14ac:dyDescent="0.25">
      <c r="A134" s="31" ph="1"/>
      <c r="B134" s="31" ph="1"/>
      <c r="C134" s="44" ph="1"/>
      <c r="D134" s="31" ph="1"/>
      <c r="E134" s="45" ph="1"/>
      <c r="F134" s="44" ph="1"/>
      <c r="G134" s="44" ph="1"/>
    </row>
    <row r="136" spans="1:7" ht="27" x14ac:dyDescent="0.25">
      <c r="A136" s="31" ph="1"/>
      <c r="B136" s="31" ph="1"/>
      <c r="C136" s="44" ph="1"/>
      <c r="D136" s="31" ph="1"/>
      <c r="E136" s="45" ph="1"/>
      <c r="F136" s="44" ph="1"/>
      <c r="G136" s="44" ph="1"/>
    </row>
    <row r="137" spans="1:7" ht="27" x14ac:dyDescent="0.25">
      <c r="A137" s="31" ph="1"/>
      <c r="B137" s="31" ph="1"/>
      <c r="C137" s="44" ph="1"/>
      <c r="D137" s="31" ph="1"/>
      <c r="E137" s="45" ph="1"/>
      <c r="F137" s="44" ph="1"/>
      <c r="G137" s="44" ph="1"/>
    </row>
    <row r="138" spans="1:7" ht="27" x14ac:dyDescent="0.25">
      <c r="A138" s="31" ph="1"/>
      <c r="B138" s="31" ph="1"/>
      <c r="C138" s="44" ph="1"/>
      <c r="D138" s="31" ph="1"/>
      <c r="E138" s="45" ph="1"/>
      <c r="F138" s="44" ph="1"/>
      <c r="G138" s="44" ph="1"/>
    </row>
    <row r="139" spans="1:7" ht="27" x14ac:dyDescent="0.25">
      <c r="A139" s="31" ph="1"/>
      <c r="B139" s="31" ph="1"/>
      <c r="C139" s="44" ph="1"/>
      <c r="D139" s="31" ph="1"/>
      <c r="E139" s="45" ph="1"/>
      <c r="F139" s="44" ph="1"/>
      <c r="G139" s="44" ph="1"/>
    </row>
    <row r="140" spans="1:7" ht="27" x14ac:dyDescent="0.25">
      <c r="A140" s="31" ph="1"/>
      <c r="B140" s="31" ph="1"/>
      <c r="C140" s="44" ph="1"/>
      <c r="D140" s="31" ph="1"/>
      <c r="E140" s="45" ph="1"/>
      <c r="F140" s="44" ph="1"/>
      <c r="G140" s="44" ph="1"/>
    </row>
    <row r="141" spans="1:7" ht="27" x14ac:dyDescent="0.25">
      <c r="A141" s="31" ph="1"/>
      <c r="B141" s="31" ph="1"/>
      <c r="C141" s="44" ph="1"/>
      <c r="D141" s="31" ph="1"/>
      <c r="E141" s="45" ph="1"/>
      <c r="F141" s="44" ph="1"/>
      <c r="G141" s="44" ph="1"/>
    </row>
    <row r="142" spans="1:7" ht="27" x14ac:dyDescent="0.25">
      <c r="A142" s="31" ph="1"/>
      <c r="B142" s="31" ph="1"/>
      <c r="C142" s="44" ph="1"/>
      <c r="D142" s="31" ph="1"/>
      <c r="E142" s="45" ph="1"/>
      <c r="F142" s="44" ph="1"/>
      <c r="G142" s="44" ph="1"/>
    </row>
    <row r="143" spans="1:7" ht="27" x14ac:dyDescent="0.25">
      <c r="A143" s="31" ph="1"/>
      <c r="B143" s="31" ph="1"/>
      <c r="C143" s="44" ph="1"/>
      <c r="D143" s="31" ph="1"/>
      <c r="E143" s="45" ph="1"/>
      <c r="F143" s="44" ph="1"/>
      <c r="G143" s="44" ph="1"/>
    </row>
    <row r="144" spans="1:7" ht="27" x14ac:dyDescent="0.25">
      <c r="A144" s="31" ph="1"/>
      <c r="B144" s="31" ph="1"/>
      <c r="C144" s="44" ph="1"/>
      <c r="D144" s="31" ph="1"/>
      <c r="E144" s="45" ph="1"/>
      <c r="F144" s="44" ph="1"/>
      <c r="G144" s="44" ph="1"/>
    </row>
    <row r="145" spans="1:7" ht="27" x14ac:dyDescent="0.25">
      <c r="A145" s="31" ph="1"/>
      <c r="B145" s="31" ph="1"/>
      <c r="C145" s="44" ph="1"/>
      <c r="D145" s="31" ph="1"/>
      <c r="E145" s="45" ph="1"/>
      <c r="F145" s="44" ph="1"/>
      <c r="G145" s="44" ph="1"/>
    </row>
    <row r="146" spans="1:7" ht="27" x14ac:dyDescent="0.25">
      <c r="A146" s="31" ph="1"/>
      <c r="B146" s="31" ph="1"/>
      <c r="C146" s="44" ph="1"/>
      <c r="D146" s="31" ph="1"/>
      <c r="E146" s="45" ph="1"/>
      <c r="F146" s="44" ph="1"/>
      <c r="G146" s="44" ph="1"/>
    </row>
    <row r="147" spans="1:7" ht="27" x14ac:dyDescent="0.25">
      <c r="A147" s="31" ph="1"/>
      <c r="B147" s="31" ph="1"/>
      <c r="C147" s="44" ph="1"/>
      <c r="D147" s="31" ph="1"/>
      <c r="E147" s="45" ph="1"/>
      <c r="F147" s="44" ph="1"/>
      <c r="G147" s="44" ph="1"/>
    </row>
    <row r="148" spans="1:7" ht="27" x14ac:dyDescent="0.25">
      <c r="A148" s="31" ph="1"/>
      <c r="B148" s="31" ph="1"/>
      <c r="C148" s="44" ph="1"/>
      <c r="D148" s="31" ph="1"/>
      <c r="E148" s="45" ph="1"/>
      <c r="F148" s="44" ph="1"/>
      <c r="G148" s="44" ph="1"/>
    </row>
    <row r="149" spans="1:7" ht="27" x14ac:dyDescent="0.25">
      <c r="A149" s="31" ph="1"/>
      <c r="B149" s="31" ph="1"/>
      <c r="C149" s="44" ph="1"/>
      <c r="D149" s="31" ph="1"/>
      <c r="E149" s="45" ph="1"/>
      <c r="F149" s="44" ph="1"/>
      <c r="G149" s="44" ph="1"/>
    </row>
    <row r="150" spans="1:7" ht="27" x14ac:dyDescent="0.25">
      <c r="A150" s="31" ph="1"/>
      <c r="B150" s="31" ph="1"/>
      <c r="C150" s="44" ph="1"/>
      <c r="D150" s="31" ph="1"/>
      <c r="E150" s="45" ph="1"/>
      <c r="F150" s="44" ph="1"/>
      <c r="G150" s="44" ph="1"/>
    </row>
    <row r="151" spans="1:7" ht="27" x14ac:dyDescent="0.25">
      <c r="A151" s="31" ph="1"/>
      <c r="B151" s="31" ph="1"/>
      <c r="C151" s="44" ph="1"/>
      <c r="D151" s="31" ph="1"/>
      <c r="E151" s="45" ph="1"/>
      <c r="F151" s="44" ph="1"/>
      <c r="G151" s="44" ph="1"/>
    </row>
    <row r="152" spans="1:7" ht="27" x14ac:dyDescent="0.25">
      <c r="A152" s="31" ph="1"/>
      <c r="B152" s="31" ph="1"/>
      <c r="C152" s="44" ph="1"/>
      <c r="D152" s="31" ph="1"/>
      <c r="E152" s="45" ph="1"/>
      <c r="F152" s="44" ph="1"/>
      <c r="G152" s="44" ph="1"/>
    </row>
    <row r="153" spans="1:7" ht="27" x14ac:dyDescent="0.25">
      <c r="A153" s="31" ph="1"/>
      <c r="B153" s="31" ph="1"/>
      <c r="C153" s="44" ph="1"/>
      <c r="D153" s="31" ph="1"/>
      <c r="E153" s="45" ph="1"/>
      <c r="F153" s="44" ph="1"/>
      <c r="G153" s="44" ph="1"/>
    </row>
    <row r="154" spans="1:7" ht="27" x14ac:dyDescent="0.25">
      <c r="A154" s="31" ph="1"/>
      <c r="B154" s="31" ph="1"/>
      <c r="C154" s="44" ph="1"/>
      <c r="D154" s="31" ph="1"/>
      <c r="E154" s="45" ph="1"/>
      <c r="F154" s="44" ph="1"/>
      <c r="G154" s="44" ph="1"/>
    </row>
    <row r="155" spans="1:7" ht="27" x14ac:dyDescent="0.25">
      <c r="A155" s="31" ph="1"/>
      <c r="B155" s="31" ph="1"/>
      <c r="C155" s="44" ph="1"/>
      <c r="D155" s="31" ph="1"/>
      <c r="E155" s="45" ph="1"/>
      <c r="F155" s="44" ph="1"/>
      <c r="G155" s="44" ph="1"/>
    </row>
    <row r="156" spans="1:7" ht="27" x14ac:dyDescent="0.25">
      <c r="A156" s="31" ph="1"/>
      <c r="B156" s="31" ph="1"/>
      <c r="C156" s="44" ph="1"/>
      <c r="D156" s="31" ph="1"/>
      <c r="E156" s="45" ph="1"/>
      <c r="F156" s="44" ph="1"/>
      <c r="G156" s="44" ph="1"/>
    </row>
    <row r="157" spans="1:7" ht="27" x14ac:dyDescent="0.25">
      <c r="A157" s="31" ph="1"/>
      <c r="B157" s="31" ph="1"/>
      <c r="C157" s="44" ph="1"/>
      <c r="D157" s="31" ph="1"/>
      <c r="E157" s="45" ph="1"/>
      <c r="F157" s="44" ph="1"/>
      <c r="G157" s="44" ph="1"/>
    </row>
    <row r="158" spans="1:7" ht="27" x14ac:dyDescent="0.25">
      <c r="A158" s="31" ph="1"/>
      <c r="B158" s="31" ph="1"/>
      <c r="C158" s="44" ph="1"/>
      <c r="D158" s="31" ph="1"/>
      <c r="E158" s="45" ph="1"/>
      <c r="F158" s="44" ph="1"/>
      <c r="G158" s="44" ph="1"/>
    </row>
    <row r="159" spans="1:7" ht="27" x14ac:dyDescent="0.25">
      <c r="A159" s="31" ph="1"/>
      <c r="B159" s="31" ph="1"/>
      <c r="C159" s="44" ph="1"/>
      <c r="D159" s="31" ph="1"/>
      <c r="E159" s="45" ph="1"/>
      <c r="F159" s="44" ph="1"/>
      <c r="G159" s="44" ph="1"/>
    </row>
    <row r="160" spans="1:7" ht="27" x14ac:dyDescent="0.25">
      <c r="A160" s="31" ph="1"/>
      <c r="B160" s="31" ph="1"/>
      <c r="C160" s="44" ph="1"/>
      <c r="D160" s="31" ph="1"/>
      <c r="E160" s="45" ph="1"/>
      <c r="F160" s="44" ph="1"/>
      <c r="G160" s="44" ph="1"/>
    </row>
    <row r="161" spans="1:7" ht="27" x14ac:dyDescent="0.25">
      <c r="A161" s="31" ph="1"/>
      <c r="B161" s="31" ph="1"/>
      <c r="C161" s="44" ph="1"/>
      <c r="D161" s="31" ph="1"/>
      <c r="E161" s="45" ph="1"/>
      <c r="F161" s="44" ph="1"/>
      <c r="G161" s="44" ph="1"/>
    </row>
    <row r="162" spans="1:7" ht="27" x14ac:dyDescent="0.25">
      <c r="A162" s="31" ph="1"/>
      <c r="B162" s="31" ph="1"/>
      <c r="C162" s="44" ph="1"/>
      <c r="D162" s="31" ph="1"/>
      <c r="E162" s="45" ph="1"/>
      <c r="F162" s="44" ph="1"/>
      <c r="G162" s="44" ph="1"/>
    </row>
    <row r="163" spans="1:7" ht="27" x14ac:dyDescent="0.25">
      <c r="A163" s="31" ph="1"/>
      <c r="B163" s="31" ph="1"/>
      <c r="C163" s="44" ph="1"/>
      <c r="D163" s="31" ph="1"/>
      <c r="E163" s="45" ph="1"/>
      <c r="F163" s="44" ph="1"/>
      <c r="G163" s="44" ph="1"/>
    </row>
    <row r="164" spans="1:7" ht="27" x14ac:dyDescent="0.25">
      <c r="A164" s="31" ph="1"/>
      <c r="B164" s="31" ph="1"/>
      <c r="C164" s="44" ph="1"/>
      <c r="D164" s="31" ph="1"/>
      <c r="E164" s="45" ph="1"/>
      <c r="F164" s="44" ph="1"/>
      <c r="G164" s="44" ph="1"/>
    </row>
    <row r="165" spans="1:7" ht="27" x14ac:dyDescent="0.25">
      <c r="A165" s="31" ph="1"/>
      <c r="B165" s="31" ph="1"/>
      <c r="C165" s="44" ph="1"/>
      <c r="D165" s="31" ph="1"/>
      <c r="E165" s="45" ph="1"/>
      <c r="F165" s="44" ph="1"/>
      <c r="G165" s="44" ph="1"/>
    </row>
    <row r="166" spans="1:7" ht="27" x14ac:dyDescent="0.25">
      <c r="A166" s="31" ph="1"/>
      <c r="B166" s="31" ph="1"/>
      <c r="C166" s="44" ph="1"/>
      <c r="D166" s="31" ph="1"/>
      <c r="E166" s="45" ph="1"/>
      <c r="F166" s="44" ph="1"/>
      <c r="G166" s="44" ph="1"/>
    </row>
    <row r="167" spans="1:7" ht="27" x14ac:dyDescent="0.25">
      <c r="A167" s="31" ph="1"/>
      <c r="B167" s="31" ph="1"/>
      <c r="C167" s="44" ph="1"/>
      <c r="D167" s="31" ph="1"/>
      <c r="E167" s="45" ph="1"/>
      <c r="F167" s="44" ph="1"/>
      <c r="G167" s="44" ph="1"/>
    </row>
    <row r="168" spans="1:7" ht="27" x14ac:dyDescent="0.25">
      <c r="A168" s="31" ph="1"/>
      <c r="B168" s="31" ph="1"/>
      <c r="C168" s="44" ph="1"/>
      <c r="D168" s="31" ph="1"/>
      <c r="E168" s="45" ph="1"/>
      <c r="F168" s="44" ph="1"/>
      <c r="G168" s="44" ph="1"/>
    </row>
    <row r="169" spans="1:7" ht="27" x14ac:dyDescent="0.25">
      <c r="A169" s="31" ph="1"/>
      <c r="B169" s="31" ph="1"/>
      <c r="C169" s="44" ph="1"/>
      <c r="D169" s="31" ph="1"/>
      <c r="E169" s="45" ph="1"/>
      <c r="F169" s="44" ph="1"/>
      <c r="G169" s="44" ph="1"/>
    </row>
    <row r="170" spans="1:7" ht="27" x14ac:dyDescent="0.25">
      <c r="A170" s="31" ph="1"/>
      <c r="B170" s="31" ph="1"/>
      <c r="C170" s="44" ph="1"/>
      <c r="D170" s="31" ph="1"/>
      <c r="E170" s="45" ph="1"/>
      <c r="F170" s="44" ph="1"/>
      <c r="G170" s="44" ph="1"/>
    </row>
    <row r="171" spans="1:7" ht="27" x14ac:dyDescent="0.25">
      <c r="A171" s="31" ph="1"/>
      <c r="B171" s="31" ph="1"/>
      <c r="C171" s="44" ph="1"/>
      <c r="D171" s="31" ph="1"/>
      <c r="E171" s="45" ph="1"/>
      <c r="F171" s="44" ph="1"/>
      <c r="G171" s="44" ph="1"/>
    </row>
    <row r="172" spans="1:7" ht="27" x14ac:dyDescent="0.25">
      <c r="A172" s="31" ph="1"/>
      <c r="B172" s="31" ph="1"/>
      <c r="C172" s="44" ph="1"/>
      <c r="D172" s="31" ph="1"/>
      <c r="E172" s="45" ph="1"/>
      <c r="F172" s="44" ph="1"/>
      <c r="G172" s="44" ph="1"/>
    </row>
    <row r="173" spans="1:7" ht="27" x14ac:dyDescent="0.25">
      <c r="A173" s="31" ph="1"/>
      <c r="B173" s="31" ph="1"/>
      <c r="C173" s="44" ph="1"/>
      <c r="D173" s="31" ph="1"/>
      <c r="E173" s="45" ph="1"/>
      <c r="F173" s="44" ph="1"/>
      <c r="G173" s="44" ph="1"/>
    </row>
    <row r="174" spans="1:7" ht="27" x14ac:dyDescent="0.25">
      <c r="A174" s="31" ph="1"/>
      <c r="B174" s="31" ph="1"/>
      <c r="C174" s="44" ph="1"/>
      <c r="D174" s="31" ph="1"/>
      <c r="E174" s="45" ph="1"/>
      <c r="F174" s="44" ph="1"/>
      <c r="G174" s="44" ph="1"/>
    </row>
    <row r="175" spans="1:7" ht="27" x14ac:dyDescent="0.25">
      <c r="A175" s="31" ph="1"/>
      <c r="B175" s="31" ph="1"/>
      <c r="C175" s="44" ph="1"/>
      <c r="D175" s="31" ph="1"/>
      <c r="E175" s="45" ph="1"/>
      <c r="F175" s="44" ph="1"/>
      <c r="G175" s="44" ph="1"/>
    </row>
    <row r="176" spans="1:7" ht="27" x14ac:dyDescent="0.25">
      <c r="A176" s="31" ph="1"/>
      <c r="B176" s="31" ph="1"/>
      <c r="C176" s="44" ph="1"/>
      <c r="D176" s="31" ph="1"/>
      <c r="E176" s="45" ph="1"/>
      <c r="F176" s="44" ph="1"/>
      <c r="G176" s="44" ph="1"/>
    </row>
    <row r="177" spans="1:7" ht="27" x14ac:dyDescent="0.25">
      <c r="A177" s="31" ph="1"/>
      <c r="B177" s="31" ph="1"/>
      <c r="C177" s="44" ph="1"/>
      <c r="D177" s="31" ph="1"/>
      <c r="E177" s="45" ph="1"/>
      <c r="F177" s="44" ph="1"/>
      <c r="G177" s="44" ph="1"/>
    </row>
    <row r="178" spans="1:7" ht="27" x14ac:dyDescent="0.25">
      <c r="A178" s="31" ph="1"/>
      <c r="B178" s="31" ph="1"/>
      <c r="C178" s="44" ph="1"/>
      <c r="D178" s="31" ph="1"/>
      <c r="E178" s="45" ph="1"/>
      <c r="F178" s="44" ph="1"/>
      <c r="G178" s="44" ph="1"/>
    </row>
    <row r="179" spans="1:7" ht="27" x14ac:dyDescent="0.25">
      <c r="A179" s="31" ph="1"/>
      <c r="B179" s="31" ph="1"/>
      <c r="C179" s="44" ph="1"/>
      <c r="D179" s="31" ph="1"/>
      <c r="E179" s="45" ph="1"/>
      <c r="F179" s="44" ph="1"/>
      <c r="G179" s="44" ph="1"/>
    </row>
    <row r="180" spans="1:7" ht="27" x14ac:dyDescent="0.25">
      <c r="A180" s="31" ph="1"/>
      <c r="B180" s="31" ph="1"/>
      <c r="C180" s="44" ph="1"/>
      <c r="D180" s="31" ph="1"/>
      <c r="E180" s="45" ph="1"/>
      <c r="F180" s="44" ph="1"/>
      <c r="G180" s="44" ph="1"/>
    </row>
    <row r="181" spans="1:7" ht="27" x14ac:dyDescent="0.25">
      <c r="A181" s="31" ph="1"/>
      <c r="B181" s="31" ph="1"/>
      <c r="C181" s="44" ph="1"/>
      <c r="D181" s="31" ph="1"/>
      <c r="E181" s="45" ph="1"/>
      <c r="F181" s="44" ph="1"/>
      <c r="G181" s="44" ph="1"/>
    </row>
    <row r="182" spans="1:7" ht="27" x14ac:dyDescent="0.25">
      <c r="A182" s="31" ph="1"/>
      <c r="B182" s="31" ph="1"/>
      <c r="C182" s="44" ph="1"/>
      <c r="D182" s="31" ph="1"/>
      <c r="E182" s="45" ph="1"/>
      <c r="F182" s="44" ph="1"/>
      <c r="G182" s="44" ph="1"/>
    </row>
    <row r="183" spans="1:7" ht="27" x14ac:dyDescent="0.25">
      <c r="A183" s="31" ph="1"/>
      <c r="B183" s="31" ph="1"/>
      <c r="C183" s="44" ph="1"/>
      <c r="D183" s="31" ph="1"/>
      <c r="E183" s="45" ph="1"/>
      <c r="F183" s="44" ph="1"/>
      <c r="G183" s="44" ph="1"/>
    </row>
    <row r="184" spans="1:7" ht="27" x14ac:dyDescent="0.25">
      <c r="A184" s="31" ph="1"/>
      <c r="B184" s="31" ph="1"/>
      <c r="C184" s="44" ph="1"/>
      <c r="D184" s="31" ph="1"/>
      <c r="E184" s="45" ph="1"/>
      <c r="F184" s="44" ph="1"/>
      <c r="G184" s="44" ph="1"/>
    </row>
    <row r="185" spans="1:7" ht="27" x14ac:dyDescent="0.25">
      <c r="A185" s="31" ph="1"/>
      <c r="B185" s="31" ph="1"/>
      <c r="C185" s="44" ph="1"/>
      <c r="D185" s="31" ph="1"/>
      <c r="E185" s="45" ph="1"/>
      <c r="F185" s="44" ph="1"/>
      <c r="G185" s="44" ph="1"/>
    </row>
    <row r="186" spans="1:7" ht="27" x14ac:dyDescent="0.25">
      <c r="A186" s="31" ph="1"/>
      <c r="B186" s="31" ph="1"/>
      <c r="C186" s="44" ph="1"/>
      <c r="D186" s="31" ph="1"/>
      <c r="E186" s="45" ph="1"/>
      <c r="F186" s="44" ph="1"/>
      <c r="G186" s="44" ph="1"/>
    </row>
    <row r="187" spans="1:7" ht="27" x14ac:dyDescent="0.25">
      <c r="A187" s="31" ph="1"/>
      <c r="B187" s="31" ph="1"/>
      <c r="C187" s="44" ph="1"/>
      <c r="D187" s="31" ph="1"/>
      <c r="E187" s="45" ph="1"/>
      <c r="F187" s="44" ph="1"/>
      <c r="G187" s="44" ph="1"/>
    </row>
    <row r="188" spans="1:7" ht="27" x14ac:dyDescent="0.25">
      <c r="A188" s="31" ph="1"/>
      <c r="B188" s="31" ph="1"/>
      <c r="C188" s="44" ph="1"/>
      <c r="D188" s="31" ph="1"/>
      <c r="E188" s="45" ph="1"/>
      <c r="F188" s="44" ph="1"/>
      <c r="G188" s="44" ph="1"/>
    </row>
    <row r="189" spans="1:7" ht="27" x14ac:dyDescent="0.25">
      <c r="A189" s="31" ph="1"/>
      <c r="B189" s="31" ph="1"/>
      <c r="C189" s="44" ph="1"/>
      <c r="D189" s="31" ph="1"/>
      <c r="E189" s="45" ph="1"/>
      <c r="F189" s="44" ph="1"/>
      <c r="G189" s="44" ph="1"/>
    </row>
    <row r="190" spans="1:7" ht="27" x14ac:dyDescent="0.25">
      <c r="A190" s="31" ph="1"/>
      <c r="B190" s="31" ph="1"/>
      <c r="C190" s="44" ph="1"/>
      <c r="D190" s="31" ph="1"/>
      <c r="E190" s="45" ph="1"/>
      <c r="F190" s="44" ph="1"/>
      <c r="G190" s="44" ph="1"/>
    </row>
    <row r="191" spans="1:7" ht="27" x14ac:dyDescent="0.25">
      <c r="A191" s="31" ph="1"/>
      <c r="B191" s="31" ph="1"/>
      <c r="C191" s="44" ph="1"/>
      <c r="D191" s="31" ph="1"/>
      <c r="E191" s="45" ph="1"/>
      <c r="F191" s="44" ph="1"/>
      <c r="G191" s="44" ph="1"/>
    </row>
    <row r="192" spans="1:7" ht="27" x14ac:dyDescent="0.25">
      <c r="A192" s="31" ph="1"/>
      <c r="B192" s="31" ph="1"/>
      <c r="C192" s="44" ph="1"/>
      <c r="D192" s="31" ph="1"/>
      <c r="E192" s="45" ph="1"/>
      <c r="F192" s="44" ph="1"/>
      <c r="G192" s="44" ph="1"/>
    </row>
    <row r="193" spans="1:7" ht="27" x14ac:dyDescent="0.25">
      <c r="A193" s="31" ph="1"/>
      <c r="B193" s="31" ph="1"/>
      <c r="C193" s="44" ph="1"/>
      <c r="D193" s="31" ph="1"/>
      <c r="E193" s="45" ph="1"/>
      <c r="F193" s="44" ph="1"/>
      <c r="G193" s="44" ph="1"/>
    </row>
    <row r="194" spans="1:7" ht="27" x14ac:dyDescent="0.25">
      <c r="A194" s="31" ph="1"/>
      <c r="B194" s="31" ph="1"/>
      <c r="C194" s="44" ph="1"/>
      <c r="D194" s="31" ph="1"/>
      <c r="E194" s="45" ph="1"/>
      <c r="F194" s="44" ph="1"/>
      <c r="G194" s="44" ph="1"/>
    </row>
    <row r="195" spans="1:7" ht="27" x14ac:dyDescent="0.25">
      <c r="A195" s="31" ph="1"/>
      <c r="B195" s="31" ph="1"/>
      <c r="C195" s="44" ph="1"/>
      <c r="D195" s="31" ph="1"/>
      <c r="E195" s="45" ph="1"/>
      <c r="F195" s="44" ph="1"/>
      <c r="G195" s="44" ph="1"/>
    </row>
    <row r="196" spans="1:7" ht="27" x14ac:dyDescent="0.25">
      <c r="A196" s="31" ph="1"/>
      <c r="B196" s="31" ph="1"/>
      <c r="C196" s="44" ph="1"/>
      <c r="D196" s="31" ph="1"/>
      <c r="E196" s="45" ph="1"/>
      <c r="F196" s="44" ph="1"/>
      <c r="G196" s="44" ph="1"/>
    </row>
    <row r="197" spans="1:7" ht="27" x14ac:dyDescent="0.25">
      <c r="A197" s="31" ph="1"/>
      <c r="B197" s="31" ph="1"/>
      <c r="C197" s="44" ph="1"/>
      <c r="D197" s="31" ph="1"/>
      <c r="E197" s="45" ph="1"/>
      <c r="F197" s="44" ph="1"/>
      <c r="G197" s="44" ph="1"/>
    </row>
    <row r="198" spans="1:7" ht="27" x14ac:dyDescent="0.25">
      <c r="A198" s="31" ph="1"/>
      <c r="B198" s="31" ph="1"/>
      <c r="C198" s="44" ph="1"/>
      <c r="D198" s="31" ph="1"/>
      <c r="E198" s="45" ph="1"/>
      <c r="F198" s="44" ph="1"/>
      <c r="G198" s="44" ph="1"/>
    </row>
    <row r="199" spans="1:7" ht="27" x14ac:dyDescent="0.25">
      <c r="A199" s="31" ph="1"/>
      <c r="B199" s="31" ph="1"/>
      <c r="C199" s="44" ph="1"/>
      <c r="D199" s="31" ph="1"/>
      <c r="E199" s="45" ph="1"/>
      <c r="F199" s="44" ph="1"/>
      <c r="G199" s="44" ph="1"/>
    </row>
    <row r="200" spans="1:7" ht="27" x14ac:dyDescent="0.25">
      <c r="A200" s="31" ph="1"/>
      <c r="B200" s="31" ph="1"/>
      <c r="C200" s="44" ph="1"/>
      <c r="D200" s="31" ph="1"/>
      <c r="E200" s="45" ph="1"/>
      <c r="F200" s="44" ph="1"/>
      <c r="G200" s="44" ph="1"/>
    </row>
    <row r="201" spans="1:7" ht="27" x14ac:dyDescent="0.25">
      <c r="A201" s="31" ph="1"/>
      <c r="B201" s="31" ph="1"/>
      <c r="C201" s="44" ph="1"/>
      <c r="D201" s="31" ph="1"/>
      <c r="E201" s="45" ph="1"/>
      <c r="F201" s="44" ph="1"/>
      <c r="G201" s="44" ph="1"/>
    </row>
    <row r="202" spans="1:7" ht="27" x14ac:dyDescent="0.25">
      <c r="A202" s="31" ph="1"/>
      <c r="B202" s="31" ph="1"/>
      <c r="C202" s="44" ph="1"/>
      <c r="D202" s="31" ph="1"/>
      <c r="E202" s="45" ph="1"/>
      <c r="F202" s="44" ph="1"/>
      <c r="G202" s="44" ph="1"/>
    </row>
    <row r="203" spans="1:7" ht="27" x14ac:dyDescent="0.25">
      <c r="C203" s="44" ph="1"/>
      <c r="D203" s="31" ph="1"/>
      <c r="E203" s="45" ph="1"/>
      <c r="F203" s="44" ph="1"/>
      <c r="G203" s="44" ph="1"/>
    </row>
    <row r="204" spans="1:7" ht="27" x14ac:dyDescent="0.25">
      <c r="A204" s="31" ph="1"/>
      <c r="B204" s="31" ph="1"/>
      <c r="C204" s="44" ph="1"/>
      <c r="D204" s="31" ph="1"/>
      <c r="E204" s="45" ph="1"/>
      <c r="F204" s="44" ph="1"/>
      <c r="G204" s="44" ph="1"/>
    </row>
    <row r="205" spans="1:7" ht="27" x14ac:dyDescent="0.25">
      <c r="A205" s="31" ph="1"/>
      <c r="B205" s="31" ph="1"/>
      <c r="C205" s="44" ph="1"/>
      <c r="D205" s="31" ph="1"/>
      <c r="E205" s="45" ph="1"/>
      <c r="F205" s="44" ph="1"/>
      <c r="G205" s="44" ph="1"/>
    </row>
    <row r="206" spans="1:7" ht="27" x14ac:dyDescent="0.25">
      <c r="A206" s="31" ph="1"/>
      <c r="B206" s="31" ph="1"/>
      <c r="C206" s="44" ph="1"/>
      <c r="D206" s="31" ph="1"/>
      <c r="E206" s="45" ph="1"/>
      <c r="F206" s="44" ph="1"/>
      <c r="G206" s="44" ph="1"/>
    </row>
    <row r="207" spans="1:7" ht="27" x14ac:dyDescent="0.25">
      <c r="A207" s="31" ph="1"/>
      <c r="B207" s="31" ph="1"/>
      <c r="C207" s="44" ph="1"/>
      <c r="D207" s="31" ph="1"/>
      <c r="E207" s="45" ph="1"/>
      <c r="F207" s="44" ph="1"/>
      <c r="G207" s="44" ph="1"/>
    </row>
    <row r="208" spans="1:7" ht="27" x14ac:dyDescent="0.25">
      <c r="A208" s="31" ph="1"/>
      <c r="B208" s="31" ph="1"/>
      <c r="C208" s="44" ph="1"/>
      <c r="D208" s="31" ph="1"/>
      <c r="E208" s="45" ph="1"/>
      <c r="F208" s="44" ph="1"/>
      <c r="G208" s="44" ph="1"/>
    </row>
    <row r="209" spans="1:7" ht="27" x14ac:dyDescent="0.25">
      <c r="A209" s="31" ph="1"/>
      <c r="B209" s="31" ph="1"/>
      <c r="C209" s="44" ph="1"/>
      <c r="D209" s="31" ph="1"/>
      <c r="E209" s="45" ph="1"/>
      <c r="F209" s="44" ph="1"/>
      <c r="G209" s="44" ph="1"/>
    </row>
    <row r="210" spans="1:7" ht="27" x14ac:dyDescent="0.25">
      <c r="C210" s="44" ph="1"/>
      <c r="D210" s="31" ph="1"/>
      <c r="E210" s="45" ph="1"/>
      <c r="F210" s="44" ph="1"/>
      <c r="G210" s="44" ph="1"/>
    </row>
    <row r="211" spans="1:7" ht="27" x14ac:dyDescent="0.25">
      <c r="C211" s="44" ph="1"/>
      <c r="D211" s="31" ph="1"/>
      <c r="E211" s="45" ph="1"/>
      <c r="F211" s="44" ph="1"/>
      <c r="G211" s="44" ph="1"/>
    </row>
    <row r="212" spans="1:7" ht="27" x14ac:dyDescent="0.25">
      <c r="A212" s="31" ph="1"/>
      <c r="B212" s="31" ph="1"/>
      <c r="C212" s="44" ph="1"/>
      <c r="D212" s="31" ph="1"/>
      <c r="E212" s="45" ph="1"/>
      <c r="F212" s="44" ph="1"/>
      <c r="G212" s="44" ph="1"/>
    </row>
    <row r="213" spans="1:7" ht="27" x14ac:dyDescent="0.25">
      <c r="A213" s="31" ph="1"/>
      <c r="B213" s="31" ph="1"/>
      <c r="C213" s="44" ph="1"/>
      <c r="D213" s="31" ph="1"/>
      <c r="E213" s="45" ph="1"/>
      <c r="F213" s="44" ph="1"/>
      <c r="G213" s="44" ph="1"/>
    </row>
    <row r="214" spans="1:7" ht="27" x14ac:dyDescent="0.25">
      <c r="A214" s="31" ph="1"/>
      <c r="B214" s="31" ph="1"/>
      <c r="C214" s="44" ph="1"/>
      <c r="D214" s="31" ph="1"/>
      <c r="E214" s="45" ph="1"/>
      <c r="F214" s="44" ph="1"/>
      <c r="G214" s="44" ph="1"/>
    </row>
    <row r="215" spans="1:7" ht="27" x14ac:dyDescent="0.25">
      <c r="A215" s="31" ph="1"/>
      <c r="B215" s="31" ph="1"/>
      <c r="C215" s="44" ph="1"/>
      <c r="D215" s="31" ph="1"/>
      <c r="E215" s="45" ph="1"/>
      <c r="F215" s="44" ph="1"/>
      <c r="G215" s="44" ph="1"/>
    </row>
    <row r="216" spans="1:7" ht="27" x14ac:dyDescent="0.25">
      <c r="A216" s="31" ph="1"/>
      <c r="B216" s="31" ph="1"/>
      <c r="C216" s="44" ph="1"/>
      <c r="D216" s="31" ph="1"/>
      <c r="E216" s="45" ph="1"/>
      <c r="F216" s="44" ph="1"/>
      <c r="G216" s="44" ph="1"/>
    </row>
    <row r="217" spans="1:7" ht="27" x14ac:dyDescent="0.25">
      <c r="A217" s="31" ph="1"/>
      <c r="B217" s="31" ph="1"/>
      <c r="C217" s="44" ph="1"/>
      <c r="D217" s="31" ph="1"/>
      <c r="E217" s="45" ph="1"/>
      <c r="F217" s="44" ph="1"/>
      <c r="G217" s="44" ph="1"/>
    </row>
    <row r="218" spans="1:7" ht="27" x14ac:dyDescent="0.25">
      <c r="A218" s="31" ph="1"/>
      <c r="B218" s="31" ph="1"/>
      <c r="C218" s="44" ph="1"/>
      <c r="D218" s="31" ph="1"/>
      <c r="E218" s="45" ph="1"/>
      <c r="F218" s="44" ph="1"/>
      <c r="G218" s="44" ph="1"/>
    </row>
    <row r="219" spans="1:7" ht="27" x14ac:dyDescent="0.25">
      <c r="C219" s="44" ph="1"/>
      <c r="D219" s="31" ph="1"/>
      <c r="E219" s="45" ph="1"/>
      <c r="F219" s="44" ph="1"/>
      <c r="G219" s="44" ph="1"/>
    </row>
    <row r="220" spans="1:7" ht="27" x14ac:dyDescent="0.25">
      <c r="A220" s="31" ph="1"/>
      <c r="B220" s="31" ph="1"/>
      <c r="C220" s="44" ph="1"/>
      <c r="D220" s="31" ph="1"/>
      <c r="E220" s="45" ph="1"/>
      <c r="F220" s="44" ph="1"/>
      <c r="G220" s="44" ph="1"/>
    </row>
    <row r="221" spans="1:7" ht="27" x14ac:dyDescent="0.25">
      <c r="A221" s="31" ph="1"/>
      <c r="B221" s="31" ph="1"/>
      <c r="C221" s="44" ph="1"/>
      <c r="D221" s="31" ph="1"/>
      <c r="E221" s="45" ph="1"/>
      <c r="F221" s="44" ph="1"/>
      <c r="G221" s="44" ph="1"/>
    </row>
    <row r="222" spans="1:7" ht="27" x14ac:dyDescent="0.25">
      <c r="A222" s="31" ph="1"/>
      <c r="B222" s="31" ph="1"/>
      <c r="C222" s="44" ph="1"/>
      <c r="D222" s="31" ph="1"/>
      <c r="E222" s="45" ph="1"/>
      <c r="F222" s="44" ph="1"/>
      <c r="G222" s="44" ph="1"/>
    </row>
    <row r="223" spans="1:7" ht="27" x14ac:dyDescent="0.25">
      <c r="A223" s="31" ph="1"/>
      <c r="B223" s="31" ph="1"/>
      <c r="C223" s="44" ph="1"/>
      <c r="D223" s="31" ph="1"/>
      <c r="E223" s="45" ph="1"/>
      <c r="F223" s="44" ph="1"/>
      <c r="G223" s="44" ph="1"/>
    </row>
    <row r="224" spans="1:7" ht="27" x14ac:dyDescent="0.25">
      <c r="A224" s="31" ph="1"/>
      <c r="B224" s="31" ph="1"/>
      <c r="C224" s="44" ph="1"/>
      <c r="D224" s="31" ph="1"/>
      <c r="E224" s="45" ph="1"/>
      <c r="F224" s="44" ph="1"/>
      <c r="G224" s="44" ph="1"/>
    </row>
    <row r="225" spans="1:7" ht="27" x14ac:dyDescent="0.25">
      <c r="A225" s="31" ph="1"/>
      <c r="B225" s="31" ph="1"/>
      <c r="C225" s="44" ph="1"/>
      <c r="D225" s="31" ph="1"/>
      <c r="E225" s="45" ph="1"/>
      <c r="F225" s="44" ph="1"/>
      <c r="G225" s="44" ph="1"/>
    </row>
    <row r="226" spans="1:7" ht="27" x14ac:dyDescent="0.25">
      <c r="A226" s="31" ph="1"/>
      <c r="B226" s="31" ph="1"/>
      <c r="C226" s="44" ph="1"/>
      <c r="D226" s="31" ph="1"/>
      <c r="E226" s="45" ph="1"/>
      <c r="F226" s="44" ph="1"/>
      <c r="G226" s="44" ph="1"/>
    </row>
    <row r="227" spans="1:7" ht="27" x14ac:dyDescent="0.25">
      <c r="A227" s="31" ph="1"/>
      <c r="B227" s="31" ph="1"/>
      <c r="C227" s="44" ph="1"/>
      <c r="D227" s="31" ph="1"/>
      <c r="E227" s="45" ph="1"/>
      <c r="F227" s="44" ph="1"/>
      <c r="G227" s="44" ph="1"/>
    </row>
    <row r="228" spans="1:7" ht="27" x14ac:dyDescent="0.25">
      <c r="A228" s="31" ph="1"/>
      <c r="B228" s="31" ph="1"/>
      <c r="C228" s="44" ph="1"/>
      <c r="D228" s="31" ph="1"/>
      <c r="E228" s="45" ph="1"/>
      <c r="F228" s="44" ph="1"/>
      <c r="G228" s="44" ph="1"/>
    </row>
    <row r="229" spans="1:7" ht="27" x14ac:dyDescent="0.25">
      <c r="A229" s="31" ph="1"/>
      <c r="B229" s="31" ph="1"/>
      <c r="C229" s="44" ph="1"/>
      <c r="D229" s="31" ph="1"/>
      <c r="E229" s="45" ph="1"/>
      <c r="F229" s="44" ph="1"/>
      <c r="G229" s="44" ph="1"/>
    </row>
    <row r="230" spans="1:7" ht="27" x14ac:dyDescent="0.25">
      <c r="A230" s="31" ph="1"/>
      <c r="B230" s="31" ph="1"/>
      <c r="C230" s="44" ph="1"/>
      <c r="D230" s="31" ph="1"/>
      <c r="E230" s="45" ph="1"/>
      <c r="F230" s="44" ph="1"/>
      <c r="G230" s="44" ph="1"/>
    </row>
    <row r="231" spans="1:7" ht="27" x14ac:dyDescent="0.25">
      <c r="A231" s="31" ph="1"/>
      <c r="B231" s="31" ph="1"/>
      <c r="C231" s="44" ph="1"/>
      <c r="D231" s="31" ph="1"/>
      <c r="E231" s="45" ph="1"/>
      <c r="F231" s="44" ph="1"/>
      <c r="G231" s="44" ph="1"/>
    </row>
    <row r="232" spans="1:7" ht="27" x14ac:dyDescent="0.25">
      <c r="A232" s="31" ph="1"/>
      <c r="B232" s="31" ph="1"/>
      <c r="C232" s="44" ph="1"/>
      <c r="D232" s="31" ph="1"/>
      <c r="E232" s="45" ph="1"/>
      <c r="F232" s="44" ph="1"/>
      <c r="G232" s="44" ph="1"/>
    </row>
    <row r="233" spans="1:7" ht="27" x14ac:dyDescent="0.25">
      <c r="A233" s="31" ph="1"/>
      <c r="B233" s="31" ph="1"/>
      <c r="C233" s="44" ph="1"/>
      <c r="D233" s="31" ph="1"/>
      <c r="E233" s="45" ph="1"/>
      <c r="F233" s="44" ph="1"/>
      <c r="G233" s="44" ph="1"/>
    </row>
    <row r="234" spans="1:7" ht="27" x14ac:dyDescent="0.25">
      <c r="A234" s="31" ph="1"/>
      <c r="B234" s="31" ph="1"/>
      <c r="C234" s="44" ph="1"/>
      <c r="D234" s="31" ph="1"/>
      <c r="E234" s="45" ph="1"/>
      <c r="F234" s="44" ph="1"/>
      <c r="G234" s="44" ph="1"/>
    </row>
    <row r="235" spans="1:7" ht="27" x14ac:dyDescent="0.25">
      <c r="C235" s="44" ph="1"/>
      <c r="D235" s="31" ph="1"/>
      <c r="E235" s="45" ph="1"/>
      <c r="F235" s="44" ph="1"/>
      <c r="G235" s="44" ph="1"/>
    </row>
    <row r="236" spans="1:7" ht="27" x14ac:dyDescent="0.25">
      <c r="A236" s="31" ph="1"/>
      <c r="B236" s="31" ph="1"/>
      <c r="C236" s="44" ph="1"/>
      <c r="D236" s="31" ph="1"/>
      <c r="E236" s="45" ph="1"/>
      <c r="F236" s="44" ph="1"/>
      <c r="G236" s="44" ph="1"/>
    </row>
    <row r="237" spans="1:7" ht="27" x14ac:dyDescent="0.25">
      <c r="A237" s="31" ph="1"/>
      <c r="B237" s="31" ph="1"/>
      <c r="C237" s="44" ph="1"/>
      <c r="D237" s="31" ph="1"/>
      <c r="E237" s="45" ph="1"/>
      <c r="F237" s="44" ph="1"/>
      <c r="G237" s="44" ph="1"/>
    </row>
    <row r="238" spans="1:7" ht="27" x14ac:dyDescent="0.25">
      <c r="A238" s="31" ph="1"/>
      <c r="B238" s="31" ph="1"/>
      <c r="C238" s="44" ph="1"/>
      <c r="D238" s="31" ph="1"/>
      <c r="E238" s="45" ph="1"/>
      <c r="F238" s="44" ph="1"/>
      <c r="G238" s="44" ph="1"/>
    </row>
    <row r="239" spans="1:7" ht="27" x14ac:dyDescent="0.25">
      <c r="A239" s="31" ph="1"/>
      <c r="B239" s="31" ph="1"/>
      <c r="C239" s="44" ph="1"/>
      <c r="D239" s="31" ph="1"/>
      <c r="E239" s="45" ph="1"/>
      <c r="F239" s="44" ph="1"/>
      <c r="G239" s="44" ph="1"/>
    </row>
    <row r="240" spans="1:7" ht="27" x14ac:dyDescent="0.25">
      <c r="A240" s="31" ph="1"/>
      <c r="B240" s="31" ph="1"/>
      <c r="C240" s="44" ph="1"/>
      <c r="D240" s="31" ph="1"/>
      <c r="E240" s="45" ph="1"/>
      <c r="F240" s="44" ph="1"/>
      <c r="G240" s="44" ph="1"/>
    </row>
    <row r="241" spans="1:7" ht="27" x14ac:dyDescent="0.25">
      <c r="A241" s="31" ph="1"/>
      <c r="B241" s="31" ph="1"/>
      <c r="C241" s="44" ph="1"/>
      <c r="D241" s="31" ph="1"/>
      <c r="E241" s="45" ph="1"/>
      <c r="F241" s="44" ph="1"/>
      <c r="G241" s="44" ph="1"/>
    </row>
    <row r="242" spans="1:7" ht="27" x14ac:dyDescent="0.25">
      <c r="C242" s="44" ph="1"/>
      <c r="D242" s="31" ph="1"/>
      <c r="E242" s="45" ph="1"/>
      <c r="F242" s="44" ph="1"/>
      <c r="G242" s="44" ph="1"/>
    </row>
    <row r="243" spans="1:7" ht="27" x14ac:dyDescent="0.25">
      <c r="A243" s="31" ph="1"/>
      <c r="B243" s="31" ph="1"/>
      <c r="C243" s="44" ph="1"/>
      <c r="D243" s="31" ph="1"/>
      <c r="E243" s="45" ph="1"/>
      <c r="F243" s="44" ph="1"/>
      <c r="G243" s="44" ph="1"/>
    </row>
    <row r="244" spans="1:7" ht="27" x14ac:dyDescent="0.25">
      <c r="A244" s="31" ph="1"/>
      <c r="B244" s="31" ph="1"/>
      <c r="C244" s="44" ph="1"/>
      <c r="D244" s="31" ph="1"/>
      <c r="E244" s="45" ph="1"/>
      <c r="F244" s="44" ph="1"/>
      <c r="G244" s="44" ph="1"/>
    </row>
    <row r="248" spans="1:7" x14ac:dyDescent="0.15">
      <c r="A248" s="37"/>
      <c r="B248" s="37"/>
      <c r="C248" s="37"/>
      <c r="D248" s="37"/>
      <c r="E248" s="37"/>
      <c r="F248" s="37"/>
      <c r="G248" s="37"/>
    </row>
    <row r="249" spans="1:7" x14ac:dyDescent="0.15">
      <c r="A249" s="37"/>
      <c r="B249" s="37"/>
      <c r="C249" s="37"/>
      <c r="D249" s="37"/>
      <c r="E249" s="37"/>
      <c r="F249" s="37"/>
      <c r="G249" s="37"/>
    </row>
    <row r="250" spans="1:7" x14ac:dyDescent="0.15">
      <c r="A250" s="37"/>
      <c r="B250" s="37"/>
      <c r="C250" s="37"/>
      <c r="D250" s="37"/>
      <c r="E250" s="37"/>
      <c r="F250" s="37"/>
      <c r="G250" s="37"/>
    </row>
    <row r="251" spans="1:7" x14ac:dyDescent="0.15">
      <c r="A251" s="37"/>
      <c r="B251" s="37"/>
      <c r="C251" s="37"/>
      <c r="D251" s="37"/>
      <c r="E251" s="37"/>
      <c r="F251" s="37"/>
      <c r="G251" s="37"/>
    </row>
    <row r="252" spans="1:7" x14ac:dyDescent="0.15">
      <c r="A252" s="37"/>
      <c r="B252" s="37"/>
      <c r="C252" s="37"/>
      <c r="D252" s="37"/>
      <c r="E252" s="37"/>
      <c r="F252" s="37"/>
      <c r="G252" s="37"/>
    </row>
    <row r="253" spans="1:7" x14ac:dyDescent="0.15">
      <c r="A253" s="37"/>
      <c r="B253" s="37"/>
      <c r="C253" s="37"/>
      <c r="D253" s="37"/>
      <c r="E253" s="37"/>
      <c r="F253" s="37"/>
      <c r="G253" s="37"/>
    </row>
    <row r="254" spans="1:7" x14ac:dyDescent="0.15">
      <c r="A254" s="37"/>
      <c r="B254" s="37"/>
      <c r="C254" s="37"/>
      <c r="D254" s="37"/>
      <c r="E254" s="37"/>
      <c r="F254" s="37"/>
      <c r="G254" s="37"/>
    </row>
    <row r="255" spans="1:7" x14ac:dyDescent="0.15">
      <c r="A255" s="37"/>
      <c r="B255" s="37"/>
      <c r="C255" s="37"/>
      <c r="D255" s="37"/>
      <c r="E255" s="37"/>
      <c r="F255" s="37"/>
      <c r="G255" s="37"/>
    </row>
    <row r="256" spans="1:7" x14ac:dyDescent="0.15">
      <c r="A256" s="37"/>
      <c r="B256" s="37"/>
      <c r="C256" s="37"/>
      <c r="D256" s="37"/>
      <c r="E256" s="37"/>
      <c r="F256" s="37"/>
      <c r="G256" s="37"/>
    </row>
    <row r="257" spans="1:7" ht="27" x14ac:dyDescent="0.25">
      <c r="A257" s="31" ph="1"/>
      <c r="B257" s="31" ph="1"/>
      <c r="C257" s="44" ph="1"/>
      <c r="D257" s="31" ph="1"/>
      <c r="E257" s="45" ph="1"/>
      <c r="F257" s="44" ph="1"/>
      <c r="G257" s="44" ph="1"/>
    </row>
    <row r="258" spans="1:7" ht="27" x14ac:dyDescent="0.25">
      <c r="A258" s="31" ph="1"/>
      <c r="B258" s="31" ph="1"/>
      <c r="C258" s="44" ph="1"/>
      <c r="D258" s="31" ph="1"/>
      <c r="E258" s="45" ph="1"/>
      <c r="F258" s="44" ph="1"/>
      <c r="G258" s="44" ph="1"/>
    </row>
    <row r="259" spans="1:7" ht="27" x14ac:dyDescent="0.25">
      <c r="A259" s="31" ph="1"/>
      <c r="B259" s="31" ph="1"/>
      <c r="C259" s="44" ph="1"/>
      <c r="D259" s="31" ph="1"/>
      <c r="E259" s="45" ph="1"/>
      <c r="F259" s="44" ph="1"/>
      <c r="G259" s="44" ph="1"/>
    </row>
    <row r="260" spans="1:7" ht="27" x14ac:dyDescent="0.25">
      <c r="A260" s="31" ph="1"/>
      <c r="B260" s="31" ph="1"/>
      <c r="C260" s="44" ph="1"/>
      <c r="D260" s="31" ph="1"/>
      <c r="E260" s="45" ph="1"/>
      <c r="F260" s="44" ph="1"/>
      <c r="G260" s="44" ph="1"/>
    </row>
    <row r="264" spans="1:7" ht="27" x14ac:dyDescent="0.25">
      <c r="A264" s="31" ph="1"/>
      <c r="B264" s="31" ph="1"/>
      <c r="C264" s="44" ph="1"/>
      <c r="D264" s="31" ph="1"/>
      <c r="E264" s="45" ph="1"/>
      <c r="F264" s="44" ph="1"/>
      <c r="G264" s="44" ph="1"/>
    </row>
    <row r="265" spans="1:7" ht="27" x14ac:dyDescent="0.25">
      <c r="A265" s="31" ph="1"/>
      <c r="B265" s="31" ph="1"/>
      <c r="C265" s="44" ph="1"/>
      <c r="D265" s="31" ph="1"/>
      <c r="E265" s="45" ph="1"/>
      <c r="F265" s="44" ph="1"/>
      <c r="G265" s="44" ph="1"/>
    </row>
    <row r="266" spans="1:7" ht="27" x14ac:dyDescent="0.25">
      <c r="A266" s="31" ph="1"/>
      <c r="B266" s="31" ph="1"/>
      <c r="C266" s="44" ph="1"/>
      <c r="D266" s="31" ph="1"/>
      <c r="E266" s="45" ph="1"/>
      <c r="F266" s="44" ph="1"/>
      <c r="G266" s="44" ph="1"/>
    </row>
    <row r="267" spans="1:7" ht="27" x14ac:dyDescent="0.25">
      <c r="A267" s="31" ph="1"/>
      <c r="B267" s="31" ph="1"/>
      <c r="C267" s="44" ph="1"/>
      <c r="D267" s="31" ph="1"/>
      <c r="E267" s="45" ph="1"/>
      <c r="F267" s="44" ph="1"/>
      <c r="G267" s="44" ph="1"/>
    </row>
    <row r="268" spans="1:7" ht="27" x14ac:dyDescent="0.25">
      <c r="A268" s="31" ph="1"/>
      <c r="B268" s="31" ph="1"/>
      <c r="C268" s="44" ph="1"/>
      <c r="D268" s="31" ph="1"/>
      <c r="E268" s="45" ph="1"/>
      <c r="F268" s="44" ph="1"/>
      <c r="G268" s="44" ph="1"/>
    </row>
    <row r="269" spans="1:7" ht="27" x14ac:dyDescent="0.25">
      <c r="A269" s="31" ph="1"/>
      <c r="B269" s="31" ph="1"/>
      <c r="C269" s="44" ph="1"/>
      <c r="D269" s="31" ph="1"/>
      <c r="E269" s="45" ph="1"/>
      <c r="F269" s="44" ph="1"/>
      <c r="G269" s="44" ph="1"/>
    </row>
    <row r="270" spans="1:7" ht="27" x14ac:dyDescent="0.25">
      <c r="A270" s="31" ph="1"/>
      <c r="B270" s="31" ph="1"/>
      <c r="C270" s="44" ph="1"/>
      <c r="D270" s="31" ph="1"/>
      <c r="E270" s="45" ph="1"/>
      <c r="F270" s="44" ph="1"/>
      <c r="G270" s="44" ph="1"/>
    </row>
    <row r="273" spans="1:7" ht="27" x14ac:dyDescent="0.25">
      <c r="A273" s="31" ph="1"/>
      <c r="B273" s="31" ph="1"/>
      <c r="C273" s="44" ph="1"/>
      <c r="D273" s="31" ph="1"/>
      <c r="E273" s="45" ph="1"/>
      <c r="F273" s="44" ph="1"/>
      <c r="G273" s="44" ph="1"/>
    </row>
    <row r="274" spans="1:7" ht="27" x14ac:dyDescent="0.25">
      <c r="A274" s="31" ph="1"/>
      <c r="B274" s="31" ph="1"/>
      <c r="C274" s="44" ph="1"/>
      <c r="D274" s="31" ph="1"/>
      <c r="E274" s="45" ph="1"/>
      <c r="F274" s="44" ph="1"/>
      <c r="G274" s="44" ph="1"/>
    </row>
    <row r="275" spans="1:7" ht="27" x14ac:dyDescent="0.25">
      <c r="A275" s="31" ph="1"/>
      <c r="B275" s="31" ph="1"/>
      <c r="C275" s="44" ph="1"/>
      <c r="D275" s="31" ph="1"/>
      <c r="E275" s="45" ph="1"/>
      <c r="F275" s="44" ph="1"/>
      <c r="G275" s="44" ph="1"/>
    </row>
    <row r="276" spans="1:7" ht="27" x14ac:dyDescent="0.25">
      <c r="A276" s="31" ph="1"/>
      <c r="B276" s="31" ph="1"/>
      <c r="C276" s="44" ph="1"/>
      <c r="D276" s="31" ph="1"/>
      <c r="E276" s="45" ph="1"/>
      <c r="F276" s="44" ph="1"/>
      <c r="G276" s="44" ph="1"/>
    </row>
    <row r="277" spans="1:7" ht="27" x14ac:dyDescent="0.25">
      <c r="A277" s="31" ph="1"/>
      <c r="B277" s="31" ph="1"/>
      <c r="C277" s="44" ph="1"/>
      <c r="D277" s="31" ph="1"/>
      <c r="E277" s="45" ph="1"/>
      <c r="F277" s="44" ph="1"/>
      <c r="G277" s="44" ph="1"/>
    </row>
    <row r="278" spans="1:7" ht="27" x14ac:dyDescent="0.25">
      <c r="A278" s="31" ph="1"/>
      <c r="B278" s="31" ph="1"/>
      <c r="C278" s="44" ph="1"/>
      <c r="D278" s="31" ph="1"/>
      <c r="E278" s="45" ph="1"/>
      <c r="F278" s="44" ph="1"/>
      <c r="G278" s="44" ph="1"/>
    </row>
    <row r="279" spans="1:7" ht="27" x14ac:dyDescent="0.25">
      <c r="A279" s="31" ph="1"/>
      <c r="B279" s="31" ph="1"/>
      <c r="C279" s="44" ph="1"/>
      <c r="D279" s="31" ph="1"/>
      <c r="E279" s="45" ph="1"/>
      <c r="F279" s="44" ph="1"/>
      <c r="G279" s="44" ph="1"/>
    </row>
    <row r="280" spans="1:7" ht="27" x14ac:dyDescent="0.25">
      <c r="A280" s="31" ph="1"/>
      <c r="B280" s="31" ph="1"/>
      <c r="C280" s="44" ph="1"/>
      <c r="D280" s="31" ph="1"/>
      <c r="E280" s="45" ph="1"/>
      <c r="F280" s="44" ph="1"/>
      <c r="G280" s="44" ph="1"/>
    </row>
    <row r="281" spans="1:7" ht="27" x14ac:dyDescent="0.25">
      <c r="A281" s="31" ph="1"/>
      <c r="B281" s="31" ph="1"/>
      <c r="C281" s="44" ph="1"/>
      <c r="D281" s="31" ph="1"/>
      <c r="E281" s="45" ph="1"/>
      <c r="F281" s="44" ph="1"/>
      <c r="G281" s="44" ph="1"/>
    </row>
    <row r="282" spans="1:7" ht="27" x14ac:dyDescent="0.25">
      <c r="A282" s="31" ph="1"/>
      <c r="B282" s="31" ph="1"/>
      <c r="C282" s="44" ph="1"/>
      <c r="D282" s="31" ph="1"/>
      <c r="E282" s="45" ph="1"/>
      <c r="F282" s="44" ph="1"/>
      <c r="G282" s="44" ph="1"/>
    </row>
    <row r="283" spans="1:7" ht="27" x14ac:dyDescent="0.25">
      <c r="A283" s="31" ph="1"/>
      <c r="B283" s="31" ph="1"/>
      <c r="C283" s="44" ph="1"/>
      <c r="D283" s="31" ph="1"/>
      <c r="E283" s="45" ph="1"/>
      <c r="F283" s="44" ph="1"/>
      <c r="G283" s="44" ph="1"/>
    </row>
    <row r="284" spans="1:7" ht="27" x14ac:dyDescent="0.25">
      <c r="A284" s="31" ph="1"/>
      <c r="B284" s="31" ph="1"/>
      <c r="C284" s="44" ph="1"/>
      <c r="D284" s="31" ph="1"/>
      <c r="E284" s="45" ph="1"/>
      <c r="F284" s="44" ph="1"/>
      <c r="G284" s="44" ph="1"/>
    </row>
    <row r="285" spans="1:7" ht="27" x14ac:dyDescent="0.25">
      <c r="A285" s="31" ph="1"/>
      <c r="B285" s="31" ph="1"/>
      <c r="C285" s="44" ph="1"/>
      <c r="D285" s="31" ph="1"/>
      <c r="E285" s="45" ph="1"/>
      <c r="F285" s="44" ph="1"/>
      <c r="G285" s="44" ph="1"/>
    </row>
    <row r="286" spans="1:7" ht="27" x14ac:dyDescent="0.25">
      <c r="A286" s="31" ph="1"/>
      <c r="B286" s="31" ph="1"/>
      <c r="C286" s="44" ph="1"/>
      <c r="D286" s="31" ph="1"/>
      <c r="E286" s="45" ph="1"/>
      <c r="F286" s="44" ph="1"/>
      <c r="G286" s="44" ph="1"/>
    </row>
    <row r="287" spans="1:7" ht="27" x14ac:dyDescent="0.25">
      <c r="A287" s="31" ph="1"/>
      <c r="B287" s="31" ph="1"/>
      <c r="C287" s="44" ph="1"/>
      <c r="D287" s="31" ph="1"/>
      <c r="E287" s="45" ph="1"/>
      <c r="F287" s="44" ph="1"/>
      <c r="G287" s="44" ph="1"/>
    </row>
    <row r="288" spans="1:7" ht="27" x14ac:dyDescent="0.25">
      <c r="A288" s="31" ph="1"/>
      <c r="B288" s="31" ph="1"/>
      <c r="C288" s="44" ph="1"/>
      <c r="D288" s="31" ph="1"/>
      <c r="E288" s="45" ph="1"/>
      <c r="F288" s="44" ph="1"/>
      <c r="G288" s="44" ph="1"/>
    </row>
    <row r="289" spans="1:7" ht="27" x14ac:dyDescent="0.25">
      <c r="A289" s="31" ph="1"/>
      <c r="B289" s="31" ph="1"/>
      <c r="C289" s="44" ph="1"/>
      <c r="D289" s="31" ph="1"/>
      <c r="E289" s="45" ph="1"/>
      <c r="F289" s="44" ph="1"/>
      <c r="G289" s="44" ph="1"/>
    </row>
    <row r="290" spans="1:7" ht="27" x14ac:dyDescent="0.25">
      <c r="A290" s="31" ph="1"/>
      <c r="B290" s="31" ph="1"/>
      <c r="C290" s="44" ph="1"/>
      <c r="D290" s="31" ph="1"/>
      <c r="E290" s="45" ph="1"/>
      <c r="F290" s="44" ph="1"/>
      <c r="G290" s="44" ph="1"/>
    </row>
    <row r="291" spans="1:7" ht="27" x14ac:dyDescent="0.25">
      <c r="A291" s="31" ph="1"/>
      <c r="B291" s="31" ph="1"/>
      <c r="C291" s="44" ph="1"/>
      <c r="D291" s="31" ph="1"/>
      <c r="E291" s="45" ph="1"/>
      <c r="F291" s="44" ph="1"/>
      <c r="G291" s="44" ph="1"/>
    </row>
    <row r="292" spans="1:7" ht="27" x14ac:dyDescent="0.25">
      <c r="A292" s="31" ph="1"/>
      <c r="B292" s="31" ph="1"/>
      <c r="C292" s="44" ph="1"/>
      <c r="D292" s="31" ph="1"/>
      <c r="E292" s="45" ph="1"/>
      <c r="F292" s="44" ph="1"/>
      <c r="G292" s="44" ph="1"/>
    </row>
    <row r="293" spans="1:7" ht="27" x14ac:dyDescent="0.25">
      <c r="A293" s="31" ph="1"/>
      <c r="B293" s="31" ph="1"/>
      <c r="C293" s="44" ph="1"/>
      <c r="D293" s="31" ph="1"/>
      <c r="E293" s="45" ph="1"/>
      <c r="F293" s="44" ph="1"/>
      <c r="G293" s="44" ph="1"/>
    </row>
    <row r="294" spans="1:7" ht="27" x14ac:dyDescent="0.25">
      <c r="A294" s="31" ph="1"/>
      <c r="B294" s="31" ph="1"/>
      <c r="C294" s="44" ph="1"/>
      <c r="D294" s="31" ph="1"/>
      <c r="E294" s="45" ph="1"/>
      <c r="F294" s="44" ph="1"/>
      <c r="G294" s="44" ph="1"/>
    </row>
    <row r="295" spans="1:7" ht="27" x14ac:dyDescent="0.25">
      <c r="A295" s="31" ph="1"/>
      <c r="B295" s="31" ph="1"/>
      <c r="C295" s="44" ph="1"/>
      <c r="D295" s="31" ph="1"/>
      <c r="E295" s="45" ph="1"/>
      <c r="F295" s="44" ph="1"/>
      <c r="G295" s="44" ph="1"/>
    </row>
    <row r="296" spans="1:7" ht="27" x14ac:dyDescent="0.25">
      <c r="A296" s="31" ph="1"/>
      <c r="B296" s="31" ph="1"/>
      <c r="C296" s="44" ph="1"/>
      <c r="D296" s="31" ph="1"/>
      <c r="E296" s="45" ph="1"/>
      <c r="F296" s="44" ph="1"/>
      <c r="G296" s="44" ph="1"/>
    </row>
    <row r="297" spans="1:7" ht="27" x14ac:dyDescent="0.25">
      <c r="A297" s="31" ph="1"/>
      <c r="B297" s="31" ph="1"/>
      <c r="C297" s="44" ph="1"/>
      <c r="D297" s="31" ph="1"/>
      <c r="E297" s="45" ph="1"/>
      <c r="F297" s="44" ph="1"/>
      <c r="G297" s="44" ph="1"/>
    </row>
    <row r="298" spans="1:7" ht="27" x14ac:dyDescent="0.25">
      <c r="A298" s="31" ph="1"/>
      <c r="B298" s="31" ph="1"/>
      <c r="C298" s="44" ph="1"/>
      <c r="D298" s="31" ph="1"/>
      <c r="E298" s="45" ph="1"/>
      <c r="F298" s="44" ph="1"/>
      <c r="G298" s="44" ph="1"/>
    </row>
    <row r="299" spans="1:7" ht="27" x14ac:dyDescent="0.25">
      <c r="A299" s="31" ph="1"/>
      <c r="B299" s="31" ph="1"/>
      <c r="C299" s="44" ph="1"/>
      <c r="D299" s="31" ph="1"/>
      <c r="E299" s="45" ph="1"/>
      <c r="F299" s="44" ph="1"/>
      <c r="G299" s="44" ph="1"/>
    </row>
    <row r="300" spans="1:7" ht="27" x14ac:dyDescent="0.25">
      <c r="A300" s="31" ph="1"/>
      <c r="B300" s="31" ph="1"/>
      <c r="C300" s="44" ph="1"/>
      <c r="D300" s="31" ph="1"/>
      <c r="E300" s="45" ph="1"/>
      <c r="F300" s="44" ph="1"/>
      <c r="G300" s="44" ph="1"/>
    </row>
    <row r="301" spans="1:7" ht="27" x14ac:dyDescent="0.25">
      <c r="A301" s="31" ph="1"/>
      <c r="B301" s="31" ph="1"/>
      <c r="C301" s="44" ph="1"/>
      <c r="D301" s="31" ph="1"/>
      <c r="E301" s="45" ph="1"/>
      <c r="F301" s="44" ph="1"/>
      <c r="G301" s="44" ph="1"/>
    </row>
    <row r="302" spans="1:7" ht="27" x14ac:dyDescent="0.25">
      <c r="A302" s="31" ph="1"/>
      <c r="B302" s="31" ph="1"/>
      <c r="C302" s="44" ph="1"/>
      <c r="D302" s="31" ph="1"/>
      <c r="E302" s="45" ph="1"/>
      <c r="F302" s="44" ph="1"/>
      <c r="G302" s="44" ph="1"/>
    </row>
    <row r="303" spans="1:7" ht="27" x14ac:dyDescent="0.25">
      <c r="A303" s="31" ph="1"/>
      <c r="B303" s="31" ph="1"/>
      <c r="C303" s="44" ph="1"/>
      <c r="D303" s="31" ph="1"/>
      <c r="E303" s="45" ph="1"/>
      <c r="F303" s="44" ph="1"/>
      <c r="G303" s="44" ph="1"/>
    </row>
    <row r="304" spans="1:7" ht="27" x14ac:dyDescent="0.25">
      <c r="A304" s="31" ph="1"/>
      <c r="B304" s="31" ph="1"/>
      <c r="C304" s="44" ph="1"/>
      <c r="D304" s="31" ph="1"/>
      <c r="E304" s="45" ph="1"/>
      <c r="F304" s="44" ph="1"/>
      <c r="G304" s="44" ph="1"/>
    </row>
    <row r="305" spans="1:7" ht="27" x14ac:dyDescent="0.25">
      <c r="A305" s="31" ph="1"/>
      <c r="B305" s="31" ph="1"/>
      <c r="C305" s="44" ph="1"/>
      <c r="D305" s="31" ph="1"/>
      <c r="E305" s="45" ph="1"/>
      <c r="F305" s="44" ph="1"/>
      <c r="G305" s="44" ph="1"/>
    </row>
    <row r="306" spans="1:7" ht="27" x14ac:dyDescent="0.25">
      <c r="A306" s="31" ph="1"/>
      <c r="B306" s="31" ph="1"/>
      <c r="C306" s="44" ph="1"/>
      <c r="D306" s="31" ph="1"/>
      <c r="E306" s="45" ph="1"/>
      <c r="F306" s="44" ph="1"/>
      <c r="G306" s="44" ph="1"/>
    </row>
    <row r="307" spans="1:7" ht="27" x14ac:dyDescent="0.25">
      <c r="A307" s="31" ph="1"/>
      <c r="B307" s="31" ph="1"/>
      <c r="C307" s="44" ph="1"/>
      <c r="D307" s="31" ph="1"/>
      <c r="E307" s="45" ph="1"/>
      <c r="F307" s="44" ph="1"/>
      <c r="G307" s="44" ph="1"/>
    </row>
    <row r="308" spans="1:7" ht="27" x14ac:dyDescent="0.25">
      <c r="A308" s="31" ph="1"/>
      <c r="B308" s="31" ph="1"/>
      <c r="C308" s="44" ph="1"/>
      <c r="D308" s="31" ph="1"/>
      <c r="E308" s="45" ph="1"/>
      <c r="F308" s="44" ph="1"/>
      <c r="G308" s="44" ph="1"/>
    </row>
    <row r="309" spans="1:7" ht="27" x14ac:dyDescent="0.25">
      <c r="A309" s="31" ph="1"/>
      <c r="B309" s="31" ph="1"/>
      <c r="C309" s="44" ph="1"/>
      <c r="D309" s="31" ph="1"/>
      <c r="E309" s="45" ph="1"/>
      <c r="F309" s="44" ph="1"/>
      <c r="G309" s="44" ph="1"/>
    </row>
    <row r="310" spans="1:7" ht="27" x14ac:dyDescent="0.25">
      <c r="A310" s="31" ph="1"/>
      <c r="B310" s="31" ph="1"/>
      <c r="C310" s="44" ph="1"/>
      <c r="D310" s="31" ph="1"/>
      <c r="E310" s="45" ph="1"/>
      <c r="F310" s="44" ph="1"/>
      <c r="G310" s="44" ph="1"/>
    </row>
    <row r="311" spans="1:7" ht="27" x14ac:dyDescent="0.25">
      <c r="A311" s="31" ph="1"/>
      <c r="B311" s="31" ph="1"/>
      <c r="C311" s="44" ph="1"/>
      <c r="D311" s="31" ph="1"/>
      <c r="E311" s="45" ph="1"/>
      <c r="F311" s="44" ph="1"/>
      <c r="G311" s="44" ph="1"/>
    </row>
    <row r="312" spans="1:7" ht="27" x14ac:dyDescent="0.25">
      <c r="A312" s="31" ph="1"/>
      <c r="B312" s="31" ph="1"/>
      <c r="C312" s="44" ph="1"/>
      <c r="D312" s="31" ph="1"/>
      <c r="E312" s="45" ph="1"/>
      <c r="F312" s="44" ph="1"/>
      <c r="G312" s="44" ph="1"/>
    </row>
    <row r="313" spans="1:7" ht="27" x14ac:dyDescent="0.25">
      <c r="A313" s="31" ph="1"/>
      <c r="B313" s="31" ph="1"/>
      <c r="C313" s="44" ph="1"/>
      <c r="D313" s="31" ph="1"/>
      <c r="E313" s="45" ph="1"/>
      <c r="F313" s="44" ph="1"/>
      <c r="G313" s="44" ph="1"/>
    </row>
    <row r="314" spans="1:7" ht="27" x14ac:dyDescent="0.25">
      <c r="A314" s="31" ph="1"/>
      <c r="B314" s="31" ph="1"/>
      <c r="C314" s="44" ph="1"/>
      <c r="D314" s="31" ph="1"/>
      <c r="E314" s="45" ph="1"/>
      <c r="F314" s="44" ph="1"/>
      <c r="G314" s="44" ph="1"/>
    </row>
    <row r="315" spans="1:7" ht="27" x14ac:dyDescent="0.25">
      <c r="A315" s="31" ph="1"/>
      <c r="B315" s="31" ph="1"/>
      <c r="C315" s="44" ph="1"/>
      <c r="D315" s="31" ph="1"/>
      <c r="E315" s="45" ph="1"/>
      <c r="F315" s="44" ph="1"/>
      <c r="G315" s="44" ph="1"/>
    </row>
    <row r="316" spans="1:7" ht="27" x14ac:dyDescent="0.25">
      <c r="A316" s="31" ph="1"/>
      <c r="B316" s="31" ph="1"/>
      <c r="C316" s="44" ph="1"/>
      <c r="D316" s="31" ph="1"/>
      <c r="E316" s="45" ph="1"/>
      <c r="F316" s="44" ph="1"/>
      <c r="G316" s="44" ph="1"/>
    </row>
    <row r="317" spans="1:7" ht="27" x14ac:dyDescent="0.25">
      <c r="A317" s="31" ph="1"/>
      <c r="B317" s="31" ph="1"/>
      <c r="C317" s="44" ph="1"/>
      <c r="D317" s="31" ph="1"/>
      <c r="E317" s="45" ph="1"/>
      <c r="F317" s="44" ph="1"/>
      <c r="G317" s="44" ph="1"/>
    </row>
    <row r="318" spans="1:7" ht="27" x14ac:dyDescent="0.25">
      <c r="A318" s="31" ph="1"/>
      <c r="B318" s="31" ph="1"/>
      <c r="C318" s="44" ph="1"/>
      <c r="D318" s="31" ph="1"/>
      <c r="E318" s="45" ph="1"/>
      <c r="F318" s="44" ph="1"/>
      <c r="G318" s="44" ph="1"/>
    </row>
    <row r="319" spans="1:7" ht="27" x14ac:dyDescent="0.25">
      <c r="A319" s="31" ph="1"/>
      <c r="B319" s="31" ph="1"/>
      <c r="C319" s="44" ph="1"/>
      <c r="D319" s="31" ph="1"/>
      <c r="E319" s="45" ph="1"/>
      <c r="F319" s="44" ph="1"/>
      <c r="G319" s="44" ph="1"/>
    </row>
    <row r="320" spans="1:7" ht="27" x14ac:dyDescent="0.25">
      <c r="A320" s="31" ph="1"/>
      <c r="B320" s="31" ph="1"/>
      <c r="C320" s="44" ph="1"/>
      <c r="D320" s="31" ph="1"/>
      <c r="E320" s="45" ph="1"/>
      <c r="F320" s="44" ph="1"/>
      <c r="G320" s="44" ph="1"/>
    </row>
    <row r="321" spans="1:7" ht="27" x14ac:dyDescent="0.25">
      <c r="A321" s="31" ph="1"/>
      <c r="B321" s="31" ph="1"/>
      <c r="C321" s="44" ph="1"/>
      <c r="D321" s="31" ph="1"/>
      <c r="E321" s="45" ph="1"/>
      <c r="F321" s="44" ph="1"/>
      <c r="G321" s="44" ph="1"/>
    </row>
    <row r="322" spans="1:7" ht="27" x14ac:dyDescent="0.25">
      <c r="A322" s="31" ph="1"/>
      <c r="B322" s="31" ph="1"/>
      <c r="C322" s="44" ph="1"/>
      <c r="D322" s="31" ph="1"/>
      <c r="E322" s="45" ph="1"/>
      <c r="F322" s="44" ph="1"/>
      <c r="G322" s="44" ph="1"/>
    </row>
    <row r="323" spans="1:7" ht="27" x14ac:dyDescent="0.25">
      <c r="A323" s="31" ph="1"/>
      <c r="B323" s="31" ph="1"/>
      <c r="C323" s="44" ph="1"/>
      <c r="D323" s="31" ph="1"/>
      <c r="E323" s="45" ph="1"/>
      <c r="F323" s="44" ph="1"/>
      <c r="G323" s="44" ph="1"/>
    </row>
    <row r="324" spans="1:7" ht="27" x14ac:dyDescent="0.25">
      <c r="A324" s="31" ph="1"/>
      <c r="B324" s="31" ph="1"/>
      <c r="C324" s="44" ph="1"/>
      <c r="D324" s="31" ph="1"/>
      <c r="E324" s="45" ph="1"/>
      <c r="F324" s="44" ph="1"/>
      <c r="G324" s="44" ph="1"/>
    </row>
    <row r="325" spans="1:7" ht="27" x14ac:dyDescent="0.25">
      <c r="A325" s="31" ph="1"/>
      <c r="B325" s="31" ph="1"/>
      <c r="C325" s="44" ph="1"/>
      <c r="D325" s="31" ph="1"/>
      <c r="E325" s="45" ph="1"/>
      <c r="F325" s="44" ph="1"/>
      <c r="G325" s="44" ph="1"/>
    </row>
    <row r="326" spans="1:7" ht="27" x14ac:dyDescent="0.25">
      <c r="A326" s="31" ph="1"/>
      <c r="B326" s="31" ph="1"/>
      <c r="C326" s="44" ph="1"/>
      <c r="D326" s="31" ph="1"/>
      <c r="E326" s="45" ph="1"/>
      <c r="F326" s="44" ph="1"/>
      <c r="G326" s="44" ph="1"/>
    </row>
    <row r="327" spans="1:7" ht="27" x14ac:dyDescent="0.25">
      <c r="A327" s="31" ph="1"/>
      <c r="B327" s="31" ph="1"/>
      <c r="C327" s="44" ph="1"/>
      <c r="D327" s="31" ph="1"/>
      <c r="E327" s="45" ph="1"/>
      <c r="F327" s="44" ph="1"/>
      <c r="G327" s="44" ph="1"/>
    </row>
    <row r="328" spans="1:7" ht="27" x14ac:dyDescent="0.25">
      <c r="A328" s="31" ph="1"/>
      <c r="B328" s="31" ph="1"/>
      <c r="C328" s="44" ph="1"/>
      <c r="D328" s="31" ph="1"/>
      <c r="E328" s="45" ph="1"/>
      <c r="F328" s="44" ph="1"/>
      <c r="G328" s="44" ph="1"/>
    </row>
    <row r="329" spans="1:7" ht="27" x14ac:dyDescent="0.25">
      <c r="A329" s="31" ph="1"/>
      <c r="B329" s="31" ph="1"/>
      <c r="C329" s="44" ph="1"/>
      <c r="D329" s="31" ph="1"/>
      <c r="E329" s="45" ph="1"/>
      <c r="F329" s="44" ph="1"/>
      <c r="G329" s="44" ph="1"/>
    </row>
    <row r="330" spans="1:7" ht="27" x14ac:dyDescent="0.25">
      <c r="A330" s="31" ph="1"/>
      <c r="B330" s="31" ph="1"/>
      <c r="C330" s="44" ph="1"/>
      <c r="D330" s="31" ph="1"/>
      <c r="E330" s="45" ph="1"/>
      <c r="F330" s="44" ph="1"/>
      <c r="G330" s="44" ph="1"/>
    </row>
    <row r="331" spans="1:7" ht="27" x14ac:dyDescent="0.25">
      <c r="A331" s="31" ph="1"/>
      <c r="B331" s="31" ph="1"/>
      <c r="C331" s="44" ph="1"/>
      <c r="D331" s="31" ph="1"/>
      <c r="E331" s="45" ph="1"/>
      <c r="F331" s="44" ph="1"/>
      <c r="G331" s="44" ph="1"/>
    </row>
    <row r="332" spans="1:7" ht="27" x14ac:dyDescent="0.25">
      <c r="A332" s="31" ph="1"/>
      <c r="B332" s="31" ph="1"/>
      <c r="C332" s="44" ph="1"/>
      <c r="D332" s="31" ph="1"/>
      <c r="E332" s="45" ph="1"/>
      <c r="F332" s="44" ph="1"/>
      <c r="G332" s="44" ph="1"/>
    </row>
    <row r="333" spans="1:7" ht="27" x14ac:dyDescent="0.25">
      <c r="A333" s="31" ph="1"/>
      <c r="B333" s="31" ph="1"/>
      <c r="C333" s="44" ph="1"/>
      <c r="D333" s="31" ph="1"/>
      <c r="E333" s="45" ph="1"/>
      <c r="F333" s="44" ph="1"/>
      <c r="G333" s="44" ph="1"/>
    </row>
    <row r="334" spans="1:7" ht="27" x14ac:dyDescent="0.25">
      <c r="A334" s="31" ph="1"/>
      <c r="B334" s="31" ph="1"/>
      <c r="C334" s="44" ph="1"/>
      <c r="D334" s="31" ph="1"/>
      <c r="E334" s="45" ph="1"/>
      <c r="F334" s="44" ph="1"/>
      <c r="G334" s="44" ph="1"/>
    </row>
    <row r="335" spans="1:7" ht="27" x14ac:dyDescent="0.25">
      <c r="A335" s="31" ph="1"/>
      <c r="B335" s="31" ph="1"/>
      <c r="C335" s="44" ph="1"/>
      <c r="D335" s="31" ph="1"/>
      <c r="E335" s="45" ph="1"/>
      <c r="F335" s="44" ph="1"/>
      <c r="G335" s="44" ph="1"/>
    </row>
    <row r="336" spans="1:7" ht="27" x14ac:dyDescent="0.25">
      <c r="A336" s="31" ph="1"/>
      <c r="B336" s="31" ph="1"/>
      <c r="C336" s="44" ph="1"/>
      <c r="D336" s="31" ph="1"/>
      <c r="E336" s="45" ph="1"/>
      <c r="F336" s="44" ph="1"/>
      <c r="G336" s="44" ph="1"/>
    </row>
    <row r="337" spans="1:7" ht="27" x14ac:dyDescent="0.25">
      <c r="A337" s="31" ph="1"/>
      <c r="B337" s="31" ph="1"/>
      <c r="C337" s="44" ph="1"/>
      <c r="D337" s="31" ph="1"/>
      <c r="E337" s="45" ph="1"/>
      <c r="F337" s="44" ph="1"/>
      <c r="G337" s="44" ph="1"/>
    </row>
    <row r="338" spans="1:7" ht="27" x14ac:dyDescent="0.25">
      <c r="A338" s="31" ph="1"/>
      <c r="B338" s="31" ph="1"/>
      <c r="C338" s="44" ph="1"/>
      <c r="D338" s="31" ph="1"/>
      <c r="E338" s="45" ph="1"/>
      <c r="F338" s="44" ph="1"/>
      <c r="G338" s="44" ph="1"/>
    </row>
    <row r="339" spans="1:7" ht="27" x14ac:dyDescent="0.25">
      <c r="A339" s="31" ph="1"/>
      <c r="B339" s="31" ph="1"/>
      <c r="C339" s="44" ph="1"/>
      <c r="D339" s="31" ph="1"/>
      <c r="E339" s="45" ph="1"/>
      <c r="F339" s="44" ph="1"/>
      <c r="G339" s="44" ph="1"/>
    </row>
    <row r="340" spans="1:7" ht="27" x14ac:dyDescent="0.25">
      <c r="A340" s="31" ph="1"/>
      <c r="B340" s="31" ph="1"/>
      <c r="C340" s="44" ph="1"/>
      <c r="D340" s="31" ph="1"/>
      <c r="E340" s="45" ph="1"/>
      <c r="F340" s="44" ph="1"/>
      <c r="G340" s="44" ph="1"/>
    </row>
    <row r="341" spans="1:7" ht="27" x14ac:dyDescent="0.25">
      <c r="A341" s="31" ph="1"/>
      <c r="B341" s="31" ph="1"/>
      <c r="C341" s="44" ph="1"/>
      <c r="D341" s="31" ph="1"/>
      <c r="E341" s="45" ph="1"/>
      <c r="F341" s="44" ph="1"/>
      <c r="G341" s="44" ph="1"/>
    </row>
    <row r="342" spans="1:7" ht="27" x14ac:dyDescent="0.25">
      <c r="A342" s="31" ph="1"/>
      <c r="B342" s="31" ph="1"/>
      <c r="C342" s="44" ph="1"/>
      <c r="D342" s="31" ph="1"/>
      <c r="E342" s="45" ph="1"/>
      <c r="F342" s="44" ph="1"/>
      <c r="G342" s="44" ph="1"/>
    </row>
    <row r="343" spans="1:7" ht="27" x14ac:dyDescent="0.25">
      <c r="A343" s="31" ph="1"/>
      <c r="B343" s="31" ph="1"/>
      <c r="C343" s="44" ph="1"/>
      <c r="D343" s="31" ph="1"/>
      <c r="E343" s="45" ph="1"/>
      <c r="F343" s="44" ph="1"/>
      <c r="G343" s="44" ph="1"/>
    </row>
    <row r="344" spans="1:7" ht="27" x14ac:dyDescent="0.25">
      <c r="A344" s="31" ph="1"/>
      <c r="B344" s="31" ph="1"/>
      <c r="C344" s="44" ph="1"/>
      <c r="D344" s="31" ph="1"/>
      <c r="E344" s="45" ph="1"/>
      <c r="F344" s="44" ph="1"/>
      <c r="G344" s="44" ph="1"/>
    </row>
    <row r="345" spans="1:7" ht="27" x14ac:dyDescent="0.25">
      <c r="A345" s="31" ph="1"/>
      <c r="B345" s="31" ph="1"/>
      <c r="C345" s="44" ph="1"/>
      <c r="D345" s="31" ph="1"/>
      <c r="E345" s="45" ph="1"/>
      <c r="F345" s="44" ph="1"/>
      <c r="G345" s="44" ph="1"/>
    </row>
    <row r="346" spans="1:7" ht="27" x14ac:dyDescent="0.25">
      <c r="A346" s="31" ph="1"/>
      <c r="B346" s="31" ph="1"/>
      <c r="C346" s="44" ph="1"/>
      <c r="D346" s="31" ph="1"/>
      <c r="E346" s="45" ph="1"/>
      <c r="F346" s="44" ph="1"/>
      <c r="G346" s="44" ph="1"/>
    </row>
    <row r="347" spans="1:7" ht="27" x14ac:dyDescent="0.25">
      <c r="A347" s="31" ph="1"/>
      <c r="B347" s="31" ph="1"/>
      <c r="C347" s="44" ph="1"/>
      <c r="D347" s="31" ph="1"/>
      <c r="E347" s="45" ph="1"/>
      <c r="F347" s="44" ph="1"/>
      <c r="G347" s="44" ph="1"/>
    </row>
    <row r="348" spans="1:7" ht="27" x14ac:dyDescent="0.25">
      <c r="A348" s="31" ph="1"/>
      <c r="B348" s="31" ph="1"/>
      <c r="C348" s="44" ph="1"/>
      <c r="D348" s="31" ph="1"/>
      <c r="E348" s="45" ph="1"/>
      <c r="F348" s="44" ph="1"/>
      <c r="G348" s="44" ph="1"/>
    </row>
    <row r="349" spans="1:7" ht="27" x14ac:dyDescent="0.25">
      <c r="A349" s="31" ph="1"/>
      <c r="B349" s="31" ph="1"/>
      <c r="C349" s="44" ph="1"/>
      <c r="D349" s="31" ph="1"/>
      <c r="E349" s="45" ph="1"/>
      <c r="F349" s="44" ph="1"/>
      <c r="G349" s="44" ph="1"/>
    </row>
    <row r="350" spans="1:7" ht="27" x14ac:dyDescent="0.25">
      <c r="A350" s="31" ph="1"/>
      <c r="B350" s="31" ph="1"/>
      <c r="C350" s="44" ph="1"/>
      <c r="D350" s="31" ph="1"/>
      <c r="E350" s="45" ph="1"/>
      <c r="F350" s="44" ph="1"/>
      <c r="G350" s="44" ph="1"/>
    </row>
    <row r="351" spans="1:7" ht="27" x14ac:dyDescent="0.25">
      <c r="A351" s="31" ph="1"/>
      <c r="B351" s="31" ph="1"/>
      <c r="C351" s="44" ph="1"/>
      <c r="D351" s="31" ph="1"/>
      <c r="E351" s="45" ph="1"/>
      <c r="F351" s="44" ph="1"/>
      <c r="G351" s="44" ph="1"/>
    </row>
    <row r="352" spans="1:7" ht="27" x14ac:dyDescent="0.25">
      <c r="A352" s="31" ph="1"/>
      <c r="B352" s="31" ph="1"/>
      <c r="C352" s="44" ph="1"/>
      <c r="D352" s="31" ph="1"/>
      <c r="E352" s="45" ph="1"/>
      <c r="F352" s="44" ph="1"/>
      <c r="G352" s="44" ph="1"/>
    </row>
    <row r="353" spans="1:7" ht="27" x14ac:dyDescent="0.25">
      <c r="A353" s="31" ph="1"/>
      <c r="B353" s="31" ph="1"/>
      <c r="C353" s="44" ph="1"/>
      <c r="D353" s="31" ph="1"/>
      <c r="E353" s="45" ph="1"/>
      <c r="F353" s="44" ph="1"/>
      <c r="G353" s="44" ph="1"/>
    </row>
    <row r="354" spans="1:7" ht="27" x14ac:dyDescent="0.25">
      <c r="A354" s="31" ph="1"/>
      <c r="B354" s="31" ph="1"/>
      <c r="C354" s="44" ph="1"/>
      <c r="D354" s="31" ph="1"/>
      <c r="E354" s="45" ph="1"/>
      <c r="F354" s="44" ph="1"/>
      <c r="G354" s="44" ph="1"/>
    </row>
    <row r="355" spans="1:7" ht="27" x14ac:dyDescent="0.25">
      <c r="A355" s="31" ph="1"/>
      <c r="B355" s="31" ph="1"/>
      <c r="C355" s="44" ph="1"/>
      <c r="D355" s="31" ph="1"/>
      <c r="E355" s="45" ph="1"/>
      <c r="F355" s="44" ph="1"/>
      <c r="G355" s="44" ph="1"/>
    </row>
    <row r="356" spans="1:7" ht="27" x14ac:dyDescent="0.25">
      <c r="A356" s="31" ph="1"/>
      <c r="B356" s="31" ph="1"/>
      <c r="C356" s="44" ph="1"/>
      <c r="D356" s="31" ph="1"/>
      <c r="E356" s="45" ph="1"/>
      <c r="F356" s="44" ph="1"/>
      <c r="G356" s="44" ph="1"/>
    </row>
    <row r="357" spans="1:7" ht="27" x14ac:dyDescent="0.25">
      <c r="A357" s="31" ph="1"/>
      <c r="B357" s="31" ph="1"/>
      <c r="C357" s="44" ph="1"/>
      <c r="D357" s="31" ph="1"/>
      <c r="E357" s="45" ph="1"/>
      <c r="F357" s="44" ph="1"/>
      <c r="G357" s="44" ph="1"/>
    </row>
    <row r="358" spans="1:7" ht="27" x14ac:dyDescent="0.25">
      <c r="A358" s="31" ph="1"/>
      <c r="B358" s="31" ph="1"/>
      <c r="C358" s="44" ph="1"/>
      <c r="D358" s="31" ph="1"/>
      <c r="E358" s="45" ph="1"/>
      <c r="F358" s="44" ph="1"/>
      <c r="G358" s="44" ph="1"/>
    </row>
    <row r="359" spans="1:7" ht="27" x14ac:dyDescent="0.25">
      <c r="A359" s="31" ph="1"/>
      <c r="B359" s="31" ph="1"/>
      <c r="C359" s="44" ph="1"/>
      <c r="D359" s="31" ph="1"/>
      <c r="E359" s="45" ph="1"/>
      <c r="F359" s="44" ph="1"/>
      <c r="G359" s="44" ph="1"/>
    </row>
    <row r="360" spans="1:7" ht="27" x14ac:dyDescent="0.25">
      <c r="A360" s="31" ph="1"/>
      <c r="B360" s="31" ph="1"/>
      <c r="C360" s="44" ph="1"/>
      <c r="D360" s="31" ph="1"/>
      <c r="E360" s="45" ph="1"/>
      <c r="F360" s="44" ph="1"/>
      <c r="G360" s="44" ph="1"/>
    </row>
    <row r="361" spans="1:7" ht="27" x14ac:dyDescent="0.25">
      <c r="A361" s="31" ph="1"/>
      <c r="B361" s="31" ph="1"/>
      <c r="C361" s="44" ph="1"/>
      <c r="D361" s="31" ph="1"/>
      <c r="E361" s="45" ph="1"/>
      <c r="F361" s="44" ph="1"/>
      <c r="G361" s="44" ph="1"/>
    </row>
    <row r="362" spans="1:7" ht="27" x14ac:dyDescent="0.25">
      <c r="A362" s="31" ph="1"/>
      <c r="B362" s="31" ph="1"/>
      <c r="C362" s="44" ph="1"/>
      <c r="D362" s="31" ph="1"/>
      <c r="E362" s="45" ph="1"/>
      <c r="F362" s="44" ph="1"/>
      <c r="G362" s="44" ph="1"/>
    </row>
    <row r="363" spans="1:7" ht="27" x14ac:dyDescent="0.25">
      <c r="A363" s="31" ph="1"/>
      <c r="B363" s="31" ph="1"/>
      <c r="C363" s="44" ph="1"/>
      <c r="D363" s="31" ph="1"/>
      <c r="E363" s="45" ph="1"/>
      <c r="F363" s="44" ph="1"/>
      <c r="G363" s="44" ph="1"/>
    </row>
    <row r="364" spans="1:7" ht="27" x14ac:dyDescent="0.25">
      <c r="A364" s="31" ph="1"/>
      <c r="B364" s="31" ph="1"/>
      <c r="C364" s="44" ph="1"/>
      <c r="D364" s="31" ph="1"/>
      <c r="E364" s="45" ph="1"/>
      <c r="F364" s="44" ph="1"/>
      <c r="G364" s="44" ph="1"/>
    </row>
    <row r="365" spans="1:7" ht="27" x14ac:dyDescent="0.25">
      <c r="A365" s="31" ph="1"/>
      <c r="B365" s="31" ph="1"/>
      <c r="C365" s="44" ph="1"/>
      <c r="D365" s="31" ph="1"/>
      <c r="E365" s="45" ph="1"/>
      <c r="F365" s="44" ph="1"/>
      <c r="G365" s="44" ph="1"/>
    </row>
    <row r="366" spans="1:7" ht="27" x14ac:dyDescent="0.25">
      <c r="A366" s="31" ph="1"/>
      <c r="B366" s="31" ph="1"/>
      <c r="C366" s="44" ph="1"/>
      <c r="D366" s="31" ph="1"/>
      <c r="E366" s="45" ph="1"/>
      <c r="F366" s="44" ph="1"/>
      <c r="G366" s="44" ph="1"/>
    </row>
    <row r="367" spans="1:7" ht="27" x14ac:dyDescent="0.25">
      <c r="A367" s="31" ph="1"/>
      <c r="B367" s="31" ph="1"/>
      <c r="C367" s="44" ph="1"/>
      <c r="D367" s="31" ph="1"/>
      <c r="E367" s="45" ph="1"/>
      <c r="F367" s="44" ph="1"/>
      <c r="G367" s="44" ph="1"/>
    </row>
    <row r="368" spans="1:7" ht="27" x14ac:dyDescent="0.25">
      <c r="A368" s="31" ph="1"/>
      <c r="B368" s="31" ph="1"/>
      <c r="C368" s="44" ph="1"/>
      <c r="D368" s="31" ph="1"/>
      <c r="E368" s="45" ph="1"/>
      <c r="F368" s="44" ph="1"/>
      <c r="G368" s="44" ph="1"/>
    </row>
    <row r="369" spans="1:7" ht="27" x14ac:dyDescent="0.25">
      <c r="A369" s="31" ph="1"/>
      <c r="B369" s="31" ph="1"/>
      <c r="C369" s="44" ph="1"/>
      <c r="D369" s="31" ph="1"/>
      <c r="E369" s="45" ph="1"/>
      <c r="F369" s="44" ph="1"/>
      <c r="G369" s="44" ph="1"/>
    </row>
    <row r="370" spans="1:7" ht="27" x14ac:dyDescent="0.25">
      <c r="A370" s="31" ph="1"/>
      <c r="B370" s="31" ph="1"/>
      <c r="C370" s="44" ph="1"/>
      <c r="D370" s="31" ph="1"/>
      <c r="E370" s="45" ph="1"/>
      <c r="F370" s="44" ph="1"/>
      <c r="G370" s="44" ph="1"/>
    </row>
    <row r="371" spans="1:7" ht="27" x14ac:dyDescent="0.25">
      <c r="A371" s="31" ph="1"/>
      <c r="B371" s="31" ph="1"/>
      <c r="C371" s="44" ph="1"/>
      <c r="D371" s="31" ph="1"/>
      <c r="E371" s="45" ph="1"/>
      <c r="F371" s="44" ph="1"/>
      <c r="G371" s="44" ph="1"/>
    </row>
    <row r="372" spans="1:7" ht="27" x14ac:dyDescent="0.25">
      <c r="A372" s="31" ph="1"/>
      <c r="B372" s="31" ph="1"/>
      <c r="C372" s="44" ph="1"/>
      <c r="D372" s="31" ph="1"/>
      <c r="E372" s="45" ph="1"/>
      <c r="F372" s="44" ph="1"/>
      <c r="G372" s="44" ph="1"/>
    </row>
    <row r="373" spans="1:7" ht="27" x14ac:dyDescent="0.25">
      <c r="A373" s="31" ph="1"/>
      <c r="B373" s="31" ph="1"/>
      <c r="C373" s="44" ph="1"/>
      <c r="D373" s="31" ph="1"/>
      <c r="E373" s="45" ph="1"/>
      <c r="F373" s="44" ph="1"/>
      <c r="G373" s="44" ph="1"/>
    </row>
    <row r="374" spans="1:7" ht="27" x14ac:dyDescent="0.25">
      <c r="A374" s="31" ph="1"/>
      <c r="B374" s="31" ph="1"/>
      <c r="C374" s="44" ph="1"/>
      <c r="D374" s="31" ph="1"/>
      <c r="E374" s="45" ph="1"/>
      <c r="F374" s="44" ph="1"/>
      <c r="G374" s="44" ph="1"/>
    </row>
    <row r="375" spans="1:7" ht="27" x14ac:dyDescent="0.25">
      <c r="A375" s="31" ph="1"/>
      <c r="B375" s="31" ph="1"/>
      <c r="C375" s="44" ph="1"/>
      <c r="D375" s="31" ph="1"/>
      <c r="E375" s="45" ph="1"/>
      <c r="F375" s="44" ph="1"/>
      <c r="G375" s="44" ph="1"/>
    </row>
    <row r="376" spans="1:7" ht="27" x14ac:dyDescent="0.25">
      <c r="A376" s="31" ph="1"/>
      <c r="B376" s="31" ph="1"/>
      <c r="C376" s="44" ph="1"/>
      <c r="D376" s="31" ph="1"/>
      <c r="E376" s="45" ph="1"/>
      <c r="F376" s="44" ph="1"/>
      <c r="G376" s="44" ph="1"/>
    </row>
    <row r="377" spans="1:7" ht="27" x14ac:dyDescent="0.25">
      <c r="A377" s="31" ph="1"/>
      <c r="B377" s="31" ph="1"/>
      <c r="C377" s="44" ph="1"/>
      <c r="D377" s="31" ph="1"/>
      <c r="E377" s="45" ph="1"/>
      <c r="F377" s="44" ph="1"/>
      <c r="G377" s="44" ph="1"/>
    </row>
    <row r="378" spans="1:7" ht="27" x14ac:dyDescent="0.25">
      <c r="A378" s="31" ph="1"/>
      <c r="B378" s="31" ph="1"/>
      <c r="C378" s="44" ph="1"/>
      <c r="D378" s="31" ph="1"/>
      <c r="E378" s="45" ph="1"/>
      <c r="F378" s="44" ph="1"/>
      <c r="G378" s="44" ph="1"/>
    </row>
    <row r="379" spans="1:7" ht="27" x14ac:dyDescent="0.25">
      <c r="A379" s="31" ph="1"/>
      <c r="B379" s="31" ph="1"/>
      <c r="C379" s="44" ph="1"/>
      <c r="D379" s="31" ph="1"/>
      <c r="E379" s="45" ph="1"/>
      <c r="F379" s="44" ph="1"/>
      <c r="G379" s="44" ph="1"/>
    </row>
    <row r="380" spans="1:7" ht="27" x14ac:dyDescent="0.25">
      <c r="A380" s="31" ph="1"/>
      <c r="B380" s="31" ph="1"/>
      <c r="C380" s="44" ph="1"/>
      <c r="D380" s="31" ph="1"/>
      <c r="E380" s="45" ph="1"/>
      <c r="F380" s="44" ph="1"/>
      <c r="G380" s="44" ph="1"/>
    </row>
    <row r="381" spans="1:7" ht="27" x14ac:dyDescent="0.25">
      <c r="A381" s="31" ph="1"/>
      <c r="B381" s="31" ph="1"/>
      <c r="C381" s="44" ph="1"/>
      <c r="D381" s="31" ph="1"/>
      <c r="E381" s="45" ph="1"/>
      <c r="F381" s="44" ph="1"/>
      <c r="G381" s="44" ph="1"/>
    </row>
    <row r="382" spans="1:7" ht="27" x14ac:dyDescent="0.25">
      <c r="A382" s="31" ph="1"/>
      <c r="B382" s="31" ph="1"/>
      <c r="C382" s="44" ph="1"/>
      <c r="D382" s="31" ph="1"/>
      <c r="E382" s="45" ph="1"/>
      <c r="F382" s="44" ph="1"/>
      <c r="G382" s="44" ph="1"/>
    </row>
    <row r="383" spans="1:7" ht="27" x14ac:dyDescent="0.25">
      <c r="A383" s="31" ph="1"/>
      <c r="B383" s="31" ph="1"/>
      <c r="C383" s="44" ph="1"/>
      <c r="D383" s="31" ph="1"/>
      <c r="E383" s="45" ph="1"/>
      <c r="F383" s="44" ph="1"/>
      <c r="G383" s="44" ph="1"/>
    </row>
    <row r="384" spans="1:7" ht="27" x14ac:dyDescent="0.25">
      <c r="A384" s="31" ph="1"/>
      <c r="B384" s="31" ph="1"/>
      <c r="C384" s="44" ph="1"/>
      <c r="D384" s="31" ph="1"/>
      <c r="E384" s="45" ph="1"/>
      <c r="F384" s="44" ph="1"/>
      <c r="G384" s="44" ph="1"/>
    </row>
    <row r="385" spans="1:7" ht="27" x14ac:dyDescent="0.25">
      <c r="A385" s="31" ph="1"/>
      <c r="B385" s="31" ph="1"/>
      <c r="C385" s="44" ph="1"/>
      <c r="D385" s="31" ph="1"/>
      <c r="E385" s="45" ph="1"/>
      <c r="F385" s="44" ph="1"/>
      <c r="G385" s="44" ph="1"/>
    </row>
    <row r="386" spans="1:7" ht="27" x14ac:dyDescent="0.25">
      <c r="A386" s="31" ph="1"/>
      <c r="B386" s="31" ph="1"/>
      <c r="C386" s="44" ph="1"/>
      <c r="D386" s="31" ph="1"/>
      <c r="E386" s="45" ph="1"/>
      <c r="F386" s="44" ph="1"/>
      <c r="G386" s="44" ph="1"/>
    </row>
    <row r="387" spans="1:7" ht="27" x14ac:dyDescent="0.25">
      <c r="A387" s="31" ph="1"/>
      <c r="B387" s="31" ph="1"/>
      <c r="C387" s="44" ph="1"/>
      <c r="D387" s="31" ph="1"/>
      <c r="E387" s="45" ph="1"/>
      <c r="F387" s="44" ph="1"/>
      <c r="G387" s="44" ph="1"/>
    </row>
    <row r="388" spans="1:7" ht="27" x14ac:dyDescent="0.25">
      <c r="A388" s="31" ph="1"/>
      <c r="B388" s="31" ph="1"/>
      <c r="C388" s="44" ph="1"/>
      <c r="D388" s="31" ph="1"/>
      <c r="E388" s="45" ph="1"/>
      <c r="F388" s="44" ph="1"/>
      <c r="G388" s="44" ph="1"/>
    </row>
    <row r="389" spans="1:7" ht="27" x14ac:dyDescent="0.25">
      <c r="A389" s="31" ph="1"/>
      <c r="B389" s="31" ph="1"/>
      <c r="C389" s="44" ph="1"/>
      <c r="D389" s="31" ph="1"/>
      <c r="E389" s="45" ph="1"/>
      <c r="F389" s="44" ph="1"/>
      <c r="G389" s="44" ph="1"/>
    </row>
    <row r="390" spans="1:7" ht="27" x14ac:dyDescent="0.25">
      <c r="A390" s="31" ph="1"/>
      <c r="B390" s="31" ph="1"/>
      <c r="C390" s="44" ph="1"/>
      <c r="D390" s="31" ph="1"/>
      <c r="E390" s="45" ph="1"/>
      <c r="F390" s="44" ph="1"/>
      <c r="G390" s="44" ph="1"/>
    </row>
    <row r="391" spans="1:7" ht="27" x14ac:dyDescent="0.25">
      <c r="A391" s="31" ph="1"/>
      <c r="B391" s="31" ph="1"/>
      <c r="C391" s="44" ph="1"/>
      <c r="D391" s="31" ph="1"/>
      <c r="E391" s="45" ph="1"/>
      <c r="F391" s="44" ph="1"/>
      <c r="G391" s="44" ph="1"/>
    </row>
    <row r="392" spans="1:7" ht="27" x14ac:dyDescent="0.25">
      <c r="A392" s="31" ph="1"/>
      <c r="B392" s="31" ph="1"/>
      <c r="C392" s="44" ph="1"/>
      <c r="D392" s="31" ph="1"/>
      <c r="E392" s="45" ph="1"/>
      <c r="F392" s="44" ph="1"/>
      <c r="G392" s="44" ph="1"/>
    </row>
    <row r="393" spans="1:7" ht="27" x14ac:dyDescent="0.25">
      <c r="A393" s="31" ph="1"/>
      <c r="B393" s="31" ph="1"/>
      <c r="C393" s="44" ph="1"/>
      <c r="D393" s="31" ph="1"/>
      <c r="E393" s="45" ph="1"/>
      <c r="F393" s="44" ph="1"/>
      <c r="G393" s="44" ph="1"/>
    </row>
    <row r="394" spans="1:7" ht="27" x14ac:dyDescent="0.25">
      <c r="A394" s="31" ph="1"/>
      <c r="B394" s="31" ph="1"/>
      <c r="C394" s="44" ph="1"/>
      <c r="D394" s="31" ph="1"/>
      <c r="E394" s="45" ph="1"/>
      <c r="F394" s="44" ph="1"/>
      <c r="G394" s="44" ph="1"/>
    </row>
    <row r="395" spans="1:7" ht="27" x14ac:dyDescent="0.25">
      <c r="A395" s="31" ph="1"/>
      <c r="B395" s="31" ph="1"/>
      <c r="C395" s="44" ph="1"/>
      <c r="D395" s="31" ph="1"/>
      <c r="E395" s="45" ph="1"/>
      <c r="F395" s="44" ph="1"/>
      <c r="G395" s="44" ph="1"/>
    </row>
    <row r="396" spans="1:7" ht="27" x14ac:dyDescent="0.25">
      <c r="A396" s="31" ph="1"/>
      <c r="B396" s="31" ph="1"/>
      <c r="C396" s="44" ph="1"/>
      <c r="D396" s="31" ph="1"/>
      <c r="E396" s="45" ph="1"/>
      <c r="F396" s="44" ph="1"/>
      <c r="G396" s="44" ph="1"/>
    </row>
    <row r="397" spans="1:7" ht="27" x14ac:dyDescent="0.25">
      <c r="A397" s="31" ph="1"/>
      <c r="B397" s="31" ph="1"/>
      <c r="C397" s="44" ph="1"/>
      <c r="D397" s="31" ph="1"/>
      <c r="E397" s="45" ph="1"/>
      <c r="F397" s="44" ph="1"/>
      <c r="G397" s="44" ph="1"/>
    </row>
    <row r="398" spans="1:7" ht="27" x14ac:dyDescent="0.25">
      <c r="A398" s="31" ph="1"/>
      <c r="B398" s="31" ph="1"/>
      <c r="C398" s="44" ph="1"/>
      <c r="D398" s="31" ph="1"/>
      <c r="E398" s="45" ph="1"/>
      <c r="F398" s="44" ph="1"/>
      <c r="G398" s="44" ph="1"/>
    </row>
    <row r="399" spans="1:7" ht="27" x14ac:dyDescent="0.25">
      <c r="A399" s="31" ph="1"/>
      <c r="B399" s="31" ph="1"/>
      <c r="C399" s="44" ph="1"/>
      <c r="D399" s="31" ph="1"/>
      <c r="E399" s="45" ph="1"/>
      <c r="F399" s="44" ph="1"/>
      <c r="G399" s="44" ph="1"/>
    </row>
    <row r="400" spans="1:7" ht="27" x14ac:dyDescent="0.25">
      <c r="A400" s="31" ph="1"/>
      <c r="B400" s="31" ph="1"/>
      <c r="C400" s="44" ph="1"/>
      <c r="D400" s="31" ph="1"/>
      <c r="E400" s="45" ph="1"/>
      <c r="F400" s="44" ph="1"/>
      <c r="G400" s="44" ph="1"/>
    </row>
    <row r="401" spans="1:7" ht="27" x14ac:dyDescent="0.25">
      <c r="A401" s="31" ph="1"/>
      <c r="B401" s="31" ph="1"/>
      <c r="C401" s="44" ph="1"/>
      <c r="D401" s="31" ph="1"/>
      <c r="E401" s="45" ph="1"/>
      <c r="F401" s="44" ph="1"/>
      <c r="G401" s="44" ph="1"/>
    </row>
    <row r="402" spans="1:7" ht="27" x14ac:dyDescent="0.25">
      <c r="A402" s="31" ph="1"/>
      <c r="B402" s="31" ph="1"/>
      <c r="C402" s="44" ph="1"/>
      <c r="D402" s="31" ph="1"/>
      <c r="E402" s="45" ph="1"/>
      <c r="F402" s="44" ph="1"/>
      <c r="G402" s="44" ph="1"/>
    </row>
    <row r="403" spans="1:7" ht="27" x14ac:dyDescent="0.25">
      <c r="A403" s="31" ph="1"/>
      <c r="B403" s="31" ph="1"/>
      <c r="C403" s="44" ph="1"/>
      <c r="D403" s="31" ph="1"/>
      <c r="E403" s="45" ph="1"/>
      <c r="F403" s="44" ph="1"/>
      <c r="G403" s="44" ph="1"/>
    </row>
    <row r="404" spans="1:7" ht="27" x14ac:dyDescent="0.25">
      <c r="A404" s="31" ph="1"/>
      <c r="B404" s="31" ph="1"/>
      <c r="C404" s="44" ph="1"/>
      <c r="D404" s="31" ph="1"/>
      <c r="E404" s="45" ph="1"/>
      <c r="F404" s="44" ph="1"/>
      <c r="G404" s="44" ph="1"/>
    </row>
    <row r="405" spans="1:7" ht="27" x14ac:dyDescent="0.25">
      <c r="B405" s="31" ph="1"/>
      <c r="C405" s="44" ph="1"/>
      <c r="D405" s="31" ph="1"/>
      <c r="E405" s="45" ph="1"/>
      <c r="F405" s="44" ph="1"/>
      <c r="G405" s="44" ph="1"/>
    </row>
    <row r="406" spans="1:7" ht="27" x14ac:dyDescent="0.25">
      <c r="A406" s="31" ph="1"/>
      <c r="B406" s="31" ph="1"/>
      <c r="C406" s="44" ph="1"/>
      <c r="D406" s="31" ph="1"/>
      <c r="E406" s="45" ph="1"/>
      <c r="F406" s="44" ph="1"/>
      <c r="G406" s="44" ph="1"/>
    </row>
    <row r="407" spans="1:7" ht="27" x14ac:dyDescent="0.25">
      <c r="A407" s="31" ph="1"/>
      <c r="B407" s="31" ph="1"/>
      <c r="C407" s="44" ph="1"/>
      <c r="D407" s="31" ph="1"/>
      <c r="E407" s="45" ph="1"/>
      <c r="F407" s="44" ph="1"/>
      <c r="G407" s="44" ph="1"/>
    </row>
    <row r="408" spans="1:7" ht="27" x14ac:dyDescent="0.25">
      <c r="A408" s="31" ph="1"/>
      <c r="B408" s="31" ph="1"/>
      <c r="C408" s="44" ph="1"/>
      <c r="D408" s="31" ph="1"/>
      <c r="E408" s="45" ph="1"/>
      <c r="F408" s="44" ph="1"/>
      <c r="G408" s="44" ph="1"/>
    </row>
    <row r="409" spans="1:7" ht="27" x14ac:dyDescent="0.25">
      <c r="A409" s="31" ph="1"/>
      <c r="B409" s="31" ph="1"/>
      <c r="C409" s="44" ph="1"/>
      <c r="D409" s="31" ph="1"/>
      <c r="E409" s="45" ph="1"/>
      <c r="F409" s="44" ph="1"/>
      <c r="G409" s="44" ph="1"/>
    </row>
    <row r="410" spans="1:7" ht="27" x14ac:dyDescent="0.25">
      <c r="A410" s="31" ph="1"/>
      <c r="B410" s="31" ph="1"/>
      <c r="C410" s="44" ph="1"/>
      <c r="D410" s="31" ph="1"/>
      <c r="E410" s="45" ph="1"/>
      <c r="F410" s="44" ph="1"/>
      <c r="G410" s="44" ph="1"/>
    </row>
    <row r="411" spans="1:7" ht="27" x14ac:dyDescent="0.25">
      <c r="A411" s="31" ph="1"/>
      <c r="B411" s="31" ph="1"/>
      <c r="C411" s="44" ph="1"/>
      <c r="D411" s="31" ph="1"/>
      <c r="E411" s="45" ph="1"/>
      <c r="F411" s="44" ph="1"/>
      <c r="G411" s="44" ph="1"/>
    </row>
    <row r="412" spans="1:7" ht="27" x14ac:dyDescent="0.25">
      <c r="A412" s="31" ph="1"/>
      <c r="B412" s="31" ph="1"/>
      <c r="C412" s="44" ph="1"/>
      <c r="D412" s="31" ph="1"/>
      <c r="E412" s="45" ph="1"/>
      <c r="F412" s="44" ph="1"/>
      <c r="G412" s="44" ph="1"/>
    </row>
    <row r="413" spans="1:7" ht="27" x14ac:dyDescent="0.25">
      <c r="A413" s="31" ph="1"/>
      <c r="B413" s="31" ph="1"/>
      <c r="C413" s="44" ph="1"/>
      <c r="D413" s="31" ph="1"/>
      <c r="E413" s="45" ph="1"/>
      <c r="F413" s="44" ph="1"/>
      <c r="G413" s="44" ph="1"/>
    </row>
    <row r="414" spans="1:7" ht="27" x14ac:dyDescent="0.25">
      <c r="A414" s="31" ph="1"/>
      <c r="B414" s="31" ph="1"/>
      <c r="C414" s="44" ph="1"/>
      <c r="D414" s="31" ph="1"/>
      <c r="E414" s="45" ph="1"/>
      <c r="F414" s="44" ph="1"/>
      <c r="G414" s="44" ph="1"/>
    </row>
    <row r="415" spans="1:7" ht="27" x14ac:dyDescent="0.25">
      <c r="A415" s="31" ph="1"/>
      <c r="B415" s="31" ph="1"/>
      <c r="C415" s="44" ph="1"/>
      <c r="D415" s="31" ph="1"/>
      <c r="E415" s="45" ph="1"/>
      <c r="F415" s="44" ph="1"/>
      <c r="G415" s="44" ph="1"/>
    </row>
    <row r="416" spans="1:7" ht="27" x14ac:dyDescent="0.25">
      <c r="A416" s="31" ph="1"/>
      <c r="B416" s="31" ph="1"/>
      <c r="C416" s="44" ph="1"/>
      <c r="D416" s="31" ph="1"/>
      <c r="E416" s="45" ph="1"/>
      <c r="F416" s="44" ph="1"/>
      <c r="G416" s="44" ph="1"/>
    </row>
    <row r="417" spans="1:7" ht="27" x14ac:dyDescent="0.25">
      <c r="A417" s="31" ph="1"/>
      <c r="B417" s="31" ph="1"/>
      <c r="C417" s="44" ph="1"/>
      <c r="D417" s="31" ph="1"/>
      <c r="E417" s="45" ph="1"/>
      <c r="F417" s="44" ph="1"/>
      <c r="G417" s="44" ph="1"/>
    </row>
    <row r="418" spans="1:7" ht="27" x14ac:dyDescent="0.25">
      <c r="A418" s="31" ph="1"/>
      <c r="B418" s="31" ph="1"/>
      <c r="C418" s="44" ph="1"/>
      <c r="D418" s="31" ph="1"/>
      <c r="E418" s="45" ph="1"/>
      <c r="F418" s="44" ph="1"/>
      <c r="G418" s="44" ph="1"/>
    </row>
    <row r="419" spans="1:7" ht="27" x14ac:dyDescent="0.25">
      <c r="A419" s="31" ph="1"/>
      <c r="B419" s="31" ph="1"/>
      <c r="C419" s="44" ph="1"/>
      <c r="D419" s="31" ph="1"/>
      <c r="E419" s="45" ph="1"/>
      <c r="F419" s="44" ph="1"/>
      <c r="G419" s="44" ph="1"/>
    </row>
    <row r="420" spans="1:7" ht="27" x14ac:dyDescent="0.25">
      <c r="A420" s="31" ph="1"/>
      <c r="B420" s="31" ph="1"/>
      <c r="C420" s="44" ph="1"/>
      <c r="D420" s="31" ph="1"/>
      <c r="E420" s="45" ph="1"/>
      <c r="F420" s="44" ph="1"/>
      <c r="G420" s="44" ph="1"/>
    </row>
    <row r="421" spans="1:7" ht="27" x14ac:dyDescent="0.25">
      <c r="A421" s="31" ph="1"/>
      <c r="B421" s="31" ph="1"/>
      <c r="C421" s="44" ph="1"/>
      <c r="D421" s="31" ph="1"/>
      <c r="E421" s="45" ph="1"/>
      <c r="F421" s="44" ph="1"/>
      <c r="G421" s="44" ph="1"/>
    </row>
    <row r="422" spans="1:7" ht="27" x14ac:dyDescent="0.25">
      <c r="A422" s="31" ph="1"/>
      <c r="B422" s="31" ph="1"/>
      <c r="C422" s="44" ph="1"/>
      <c r="D422" s="31" ph="1"/>
      <c r="E422" s="45" ph="1"/>
      <c r="F422" s="44" ph="1"/>
      <c r="G422" s="44" ph="1"/>
    </row>
    <row r="423" spans="1:7" ht="27" x14ac:dyDescent="0.25">
      <c r="A423" s="31" ph="1"/>
      <c r="B423" s="31" ph="1"/>
      <c r="C423" s="44" ph="1"/>
      <c r="D423" s="31" ph="1"/>
      <c r="E423" s="45" ph="1"/>
      <c r="F423" s="44" ph="1"/>
      <c r="G423" s="44" ph="1"/>
    </row>
    <row r="424" spans="1:7" ht="27" x14ac:dyDescent="0.25">
      <c r="A424" s="31" ph="1"/>
      <c r="B424" s="31" ph="1"/>
      <c r="C424" s="44" ph="1"/>
      <c r="D424" s="31" ph="1"/>
      <c r="E424" s="45" ph="1"/>
      <c r="F424" s="44" ph="1"/>
      <c r="G424" s="44" ph="1"/>
    </row>
    <row r="425" spans="1:7" ht="27" x14ac:dyDescent="0.25">
      <c r="A425" s="31" ph="1"/>
      <c r="B425" s="31" ph="1"/>
      <c r="C425" s="44" ph="1"/>
      <c r="D425" s="31" ph="1"/>
      <c r="E425" s="45" ph="1"/>
      <c r="F425" s="44" ph="1"/>
      <c r="G425" s="44" ph="1"/>
    </row>
    <row r="426" spans="1:7" ht="27" x14ac:dyDescent="0.25">
      <c r="A426" s="31" ph="1"/>
      <c r="B426" s="31" ph="1"/>
      <c r="C426" s="44" ph="1"/>
      <c r="D426" s="31" ph="1"/>
      <c r="E426" s="45" ph="1"/>
      <c r="F426" s="44" ph="1"/>
      <c r="G426" s="44" ph="1"/>
    </row>
    <row r="427" spans="1:7" ht="27" x14ac:dyDescent="0.25">
      <c r="A427" s="31" ph="1"/>
      <c r="B427" s="31" ph="1"/>
      <c r="C427" s="44" ph="1"/>
      <c r="D427" s="31" ph="1"/>
      <c r="E427" s="45" ph="1"/>
      <c r="F427" s="44" ph="1"/>
      <c r="G427" s="44" ph="1"/>
    </row>
    <row r="428" spans="1:7" ht="27" x14ac:dyDescent="0.25">
      <c r="A428" s="31" ph="1"/>
      <c r="B428" s="31" ph="1"/>
      <c r="C428" s="44" ph="1"/>
      <c r="D428" s="31" ph="1"/>
      <c r="E428" s="45" ph="1"/>
      <c r="F428" s="44" ph="1"/>
      <c r="G428" s="44" ph="1"/>
    </row>
    <row r="429" spans="1:7" ht="27" x14ac:dyDescent="0.25">
      <c r="A429" s="31" ph="1"/>
      <c r="B429" s="31" ph="1"/>
      <c r="C429" s="44" ph="1"/>
      <c r="D429" s="31" ph="1"/>
      <c r="E429" s="45" ph="1"/>
      <c r="F429" s="44" ph="1"/>
      <c r="G429" s="44" ph="1"/>
    </row>
    <row r="430" spans="1:7" ht="27" x14ac:dyDescent="0.25">
      <c r="A430" s="31" ph="1"/>
      <c r="B430" s="31" ph="1"/>
      <c r="C430" s="44" ph="1"/>
      <c r="D430" s="31" ph="1"/>
      <c r="E430" s="45" ph="1"/>
      <c r="F430" s="44" ph="1"/>
      <c r="G430" s="44" ph="1"/>
    </row>
    <row r="431" spans="1:7" ht="27" x14ac:dyDescent="0.25">
      <c r="A431" s="31" ph="1"/>
      <c r="B431" s="31" ph="1"/>
      <c r="C431" s="44" ph="1"/>
      <c r="D431" s="31" ph="1"/>
      <c r="E431" s="45" ph="1"/>
      <c r="F431" s="44" ph="1"/>
      <c r="G431" s="44" ph="1"/>
    </row>
    <row r="432" spans="1:7" ht="27" x14ac:dyDescent="0.25">
      <c r="A432" s="31" ph="1"/>
      <c r="B432" s="31" ph="1"/>
      <c r="C432" s="44" ph="1"/>
      <c r="D432" s="31" ph="1"/>
      <c r="E432" s="45" ph="1"/>
      <c r="F432" s="44" ph="1"/>
      <c r="G432" s="44" ph="1"/>
    </row>
    <row r="433" spans="1:7" ht="27" x14ac:dyDescent="0.25">
      <c r="A433" s="31" ph="1"/>
      <c r="B433" s="31" ph="1"/>
      <c r="C433" s="44" ph="1"/>
      <c r="D433" s="31" ph="1"/>
      <c r="E433" s="45" ph="1"/>
      <c r="F433" s="44" ph="1"/>
      <c r="G433" s="44" ph="1"/>
    </row>
    <row r="434" spans="1:7" ht="27" x14ac:dyDescent="0.25">
      <c r="A434" s="31" ph="1"/>
      <c r="B434" s="31" ph="1"/>
      <c r="C434" s="44" ph="1"/>
      <c r="D434" s="31" ph="1"/>
      <c r="E434" s="45" ph="1"/>
      <c r="F434" s="44" ph="1"/>
      <c r="G434" s="44" ph="1"/>
    </row>
    <row r="435" spans="1:7" ht="27" x14ac:dyDescent="0.25">
      <c r="A435" s="31" ph="1"/>
      <c r="B435" s="31" ph="1"/>
      <c r="C435" s="44" ph="1"/>
      <c r="D435" s="31" ph="1"/>
      <c r="E435" s="45" ph="1"/>
      <c r="F435" s="44" ph="1"/>
      <c r="G435" s="44" ph="1"/>
    </row>
    <row r="436" spans="1:7" ht="27" x14ac:dyDescent="0.25">
      <c r="A436" s="31" ph="1"/>
      <c r="B436" s="31" ph="1"/>
      <c r="C436" s="44" ph="1"/>
      <c r="D436" s="31" ph="1"/>
      <c r="E436" s="45" ph="1"/>
      <c r="F436" s="44" ph="1"/>
      <c r="G436" s="44" ph="1"/>
    </row>
    <row r="437" spans="1:7" ht="27" x14ac:dyDescent="0.25">
      <c r="A437" s="31" ph="1"/>
      <c r="B437" s="31" ph="1"/>
      <c r="C437" s="44" ph="1"/>
      <c r="D437" s="31" ph="1"/>
      <c r="E437" s="45" ph="1"/>
      <c r="F437" s="44" ph="1"/>
      <c r="G437" s="44" ph="1"/>
    </row>
    <row r="438" spans="1:7" ht="27" x14ac:dyDescent="0.25">
      <c r="A438" s="31" ph="1"/>
      <c r="B438" s="31" ph="1"/>
      <c r="C438" s="44" ph="1"/>
      <c r="D438" s="31" ph="1"/>
      <c r="E438" s="45" ph="1"/>
      <c r="F438" s="44" ph="1"/>
      <c r="G438" s="44" ph="1"/>
    </row>
    <row r="439" spans="1:7" ht="27" x14ac:dyDescent="0.25">
      <c r="A439" s="31" ph="1"/>
      <c r="B439" s="31" ph="1"/>
      <c r="C439" s="44" ph="1"/>
      <c r="D439" s="31" ph="1"/>
      <c r="E439" s="45" ph="1"/>
      <c r="F439" s="44" ph="1"/>
      <c r="G439" s="44" ph="1"/>
    </row>
    <row r="440" spans="1:7" ht="27" x14ac:dyDescent="0.25">
      <c r="A440" s="31" ph="1"/>
      <c r="B440" s="31" ph="1"/>
      <c r="C440" s="44" ph="1"/>
      <c r="D440" s="31" ph="1"/>
      <c r="E440" s="45" ph="1"/>
      <c r="F440" s="44" ph="1"/>
      <c r="G440" s="44" ph="1"/>
    </row>
    <row r="441" spans="1:7" ht="27" x14ac:dyDescent="0.25">
      <c r="A441" s="31" ph="1"/>
      <c r="B441" s="31" ph="1"/>
      <c r="C441" s="44" ph="1"/>
      <c r="D441" s="31" ph="1"/>
      <c r="E441" s="45" ph="1"/>
      <c r="F441" s="44" ph="1"/>
      <c r="G441" s="44" ph="1"/>
    </row>
    <row r="442" spans="1:7" ht="27" x14ac:dyDescent="0.25">
      <c r="A442" s="31" ph="1"/>
      <c r="B442" s="31" ph="1"/>
      <c r="C442" s="44" ph="1"/>
      <c r="D442" s="31" ph="1"/>
      <c r="E442" s="45" ph="1"/>
      <c r="F442" s="44" ph="1"/>
      <c r="G442" s="44" ph="1"/>
    </row>
    <row r="443" spans="1:7" ht="27" x14ac:dyDescent="0.25">
      <c r="A443" s="31" ph="1"/>
      <c r="B443" s="31" ph="1"/>
      <c r="C443" s="44" ph="1"/>
      <c r="D443" s="31" ph="1"/>
      <c r="E443" s="45" ph="1"/>
      <c r="F443" s="44" ph="1"/>
      <c r="G443" s="44" ph="1"/>
    </row>
    <row r="444" spans="1:7" ht="27" x14ac:dyDescent="0.25">
      <c r="A444" s="31" ph="1"/>
      <c r="B444" s="31" ph="1"/>
      <c r="C444" s="44" ph="1"/>
      <c r="D444" s="31" ph="1"/>
      <c r="E444" s="45" ph="1"/>
      <c r="F444" s="44" ph="1"/>
      <c r="G444" s="44" ph="1"/>
    </row>
    <row r="445" spans="1:7" ht="27" x14ac:dyDescent="0.25">
      <c r="A445" s="31" ph="1"/>
      <c r="B445" s="31" ph="1"/>
      <c r="C445" s="44" ph="1"/>
      <c r="D445" s="31" ph="1"/>
      <c r="E445" s="45" ph="1"/>
      <c r="F445" s="44" ph="1"/>
      <c r="G445" s="44" ph="1"/>
    </row>
    <row r="446" spans="1:7" ht="27" x14ac:dyDescent="0.25">
      <c r="A446" s="31" ph="1"/>
      <c r="B446" s="31" ph="1"/>
      <c r="C446" s="44" ph="1"/>
      <c r="D446" s="31" ph="1"/>
      <c r="E446" s="45" ph="1"/>
      <c r="F446" s="44" ph="1"/>
      <c r="G446" s="44" ph="1"/>
    </row>
    <row r="447" spans="1:7" ht="27" x14ac:dyDescent="0.25">
      <c r="A447" s="31" ph="1"/>
      <c r="B447" s="31" ph="1"/>
      <c r="C447" s="44" ph="1"/>
      <c r="D447" s="31" ph="1"/>
      <c r="E447" s="45" ph="1"/>
      <c r="F447" s="44" ph="1"/>
      <c r="G447" s="44" ph="1"/>
    </row>
    <row r="448" spans="1:7" ht="27" x14ac:dyDescent="0.25">
      <c r="A448" s="31" ph="1"/>
      <c r="B448" s="31" ph="1"/>
      <c r="C448" s="44" ph="1"/>
      <c r="D448" s="31" ph="1"/>
      <c r="E448" s="45" ph="1"/>
      <c r="F448" s="44" ph="1"/>
      <c r="G448" s="44" ph="1"/>
    </row>
    <row r="449" spans="1:7" ht="27" x14ac:dyDescent="0.25">
      <c r="A449" s="31" ph="1"/>
      <c r="B449" s="31" ph="1"/>
      <c r="C449" s="44" ph="1"/>
      <c r="D449" s="31" ph="1"/>
      <c r="E449" s="45" ph="1"/>
      <c r="F449" s="44" ph="1"/>
      <c r="G449" s="44" ph="1"/>
    </row>
    <row r="450" spans="1:7" ht="27" x14ac:dyDescent="0.25">
      <c r="A450" s="31" ph="1"/>
      <c r="B450" s="31" ph="1"/>
      <c r="C450" s="44" ph="1"/>
      <c r="D450" s="31" ph="1"/>
      <c r="E450" s="45" ph="1"/>
      <c r="F450" s="44" ph="1"/>
      <c r="G450" s="44" ph="1"/>
    </row>
    <row r="451" spans="1:7" ht="27" x14ac:dyDescent="0.25">
      <c r="A451" s="31" ph="1"/>
      <c r="B451" s="31" ph="1"/>
      <c r="C451" s="44" ph="1"/>
      <c r="D451" s="31" ph="1"/>
      <c r="E451" s="45" ph="1"/>
      <c r="F451" s="44" ph="1"/>
      <c r="G451" s="44" ph="1"/>
    </row>
    <row r="452" spans="1:7" ht="27" x14ac:dyDescent="0.25">
      <c r="A452" s="31" ph="1"/>
      <c r="B452" s="31" ph="1"/>
      <c r="C452" s="44" ph="1"/>
      <c r="D452" s="31" ph="1"/>
      <c r="E452" s="45" ph="1"/>
      <c r="F452" s="44" ph="1"/>
      <c r="G452" s="44" ph="1"/>
    </row>
    <row r="453" spans="1:7" ht="27" x14ac:dyDescent="0.25">
      <c r="A453" s="31" ph="1"/>
      <c r="B453" s="31" ph="1"/>
      <c r="C453" s="44" ph="1"/>
      <c r="D453" s="31" ph="1"/>
      <c r="E453" s="45" ph="1"/>
      <c r="F453" s="44" ph="1"/>
      <c r="G453" s="44" ph="1"/>
    </row>
    <row r="454" spans="1:7" ht="27" x14ac:dyDescent="0.25">
      <c r="A454" s="31" ph="1"/>
      <c r="B454" s="31" ph="1"/>
      <c r="C454" s="44" ph="1"/>
      <c r="D454" s="31" ph="1"/>
      <c r="E454" s="45" ph="1"/>
      <c r="F454" s="44" ph="1"/>
      <c r="G454" s="44" ph="1"/>
    </row>
    <row r="455" spans="1:7" ht="27" x14ac:dyDescent="0.25">
      <c r="A455" s="31" ph="1"/>
      <c r="B455" s="31" ph="1"/>
      <c r="C455" s="44" ph="1"/>
      <c r="D455" s="31" ph="1"/>
      <c r="E455" s="45" ph="1"/>
      <c r="F455" s="44" ph="1"/>
      <c r="G455" s="44" ph="1"/>
    </row>
    <row r="456" spans="1:7" ht="27" x14ac:dyDescent="0.25">
      <c r="A456" s="31" ph="1"/>
      <c r="B456" s="31" ph="1"/>
      <c r="C456" s="44" ph="1"/>
      <c r="D456" s="31" ph="1"/>
      <c r="E456" s="45" ph="1"/>
      <c r="F456" s="44" ph="1"/>
      <c r="G456" s="44" ph="1"/>
    </row>
    <row r="457" spans="1:7" ht="27" x14ac:dyDescent="0.25">
      <c r="A457" s="31" ph="1"/>
      <c r="B457" s="31" ph="1"/>
      <c r="C457" s="44" ph="1"/>
      <c r="D457" s="31" ph="1"/>
      <c r="E457" s="45" ph="1"/>
      <c r="F457" s="44" ph="1"/>
      <c r="G457" s="44" ph="1"/>
    </row>
    <row r="458" spans="1:7" ht="27" x14ac:dyDescent="0.25">
      <c r="A458" s="31" ph="1"/>
      <c r="B458" s="31" ph="1"/>
      <c r="C458" s="44" ph="1"/>
      <c r="D458" s="31" ph="1"/>
      <c r="E458" s="45" ph="1"/>
      <c r="F458" s="44" ph="1"/>
      <c r="G458" s="44" ph="1"/>
    </row>
    <row r="459" spans="1:7" ht="27" x14ac:dyDescent="0.25">
      <c r="A459" s="31" ph="1"/>
      <c r="B459" s="31" ph="1"/>
      <c r="C459" s="44" ph="1"/>
      <c r="D459" s="31" ph="1"/>
      <c r="E459" s="45" ph="1"/>
      <c r="F459" s="44" ph="1"/>
      <c r="G459" s="44" ph="1"/>
    </row>
    <row r="460" spans="1:7" ht="27" x14ac:dyDescent="0.25">
      <c r="A460" s="31" ph="1"/>
      <c r="B460" s="31" ph="1"/>
      <c r="C460" s="44" ph="1"/>
      <c r="D460" s="31" ph="1"/>
      <c r="E460" s="45" ph="1"/>
      <c r="F460" s="44" ph="1"/>
      <c r="G460" s="44" ph="1"/>
    </row>
    <row r="461" spans="1:7" ht="27" x14ac:dyDescent="0.25">
      <c r="A461" s="31" ph="1"/>
      <c r="B461" s="31" ph="1"/>
      <c r="C461" s="44" ph="1"/>
      <c r="D461" s="31" ph="1"/>
      <c r="E461" s="45" ph="1"/>
      <c r="F461" s="44" ph="1"/>
      <c r="G461" s="44" ph="1"/>
    </row>
    <row r="462" spans="1:7" ht="27" x14ac:dyDescent="0.25">
      <c r="A462" s="31" ph="1"/>
      <c r="B462" s="31" ph="1"/>
      <c r="C462" s="44" ph="1"/>
      <c r="D462" s="31" ph="1"/>
      <c r="E462" s="45" ph="1"/>
      <c r="F462" s="44" ph="1"/>
      <c r="G462" s="44" ph="1"/>
    </row>
    <row r="463" spans="1:7" ht="27" x14ac:dyDescent="0.25">
      <c r="A463" s="31" ph="1"/>
      <c r="B463" s="31" ph="1"/>
      <c r="C463" s="44" ph="1"/>
      <c r="D463" s="31" ph="1"/>
      <c r="E463" s="45" ph="1"/>
      <c r="F463" s="44" ph="1"/>
      <c r="G463" s="44" ph="1"/>
    </row>
    <row r="464" spans="1:7" ht="27" x14ac:dyDescent="0.25">
      <c r="A464" s="31" ph="1"/>
      <c r="B464" s="31" ph="1"/>
      <c r="C464" s="44" ph="1"/>
      <c r="D464" s="31" ph="1"/>
      <c r="E464" s="45" ph="1"/>
      <c r="F464" s="44" ph="1"/>
      <c r="G464" s="44" ph="1"/>
    </row>
    <row r="465" spans="1:7" ht="27" x14ac:dyDescent="0.25">
      <c r="A465" s="31" ph="1"/>
      <c r="B465" s="31" ph="1"/>
      <c r="C465" s="44" ph="1"/>
      <c r="D465" s="31" ph="1"/>
      <c r="E465" s="45" ph="1"/>
      <c r="F465" s="44" ph="1"/>
      <c r="G465" s="44" ph="1"/>
    </row>
    <row r="466" spans="1:7" ht="27" x14ac:dyDescent="0.25">
      <c r="A466" s="31" ph="1"/>
      <c r="B466" s="31" ph="1"/>
      <c r="C466" s="44" ph="1"/>
      <c r="D466" s="31" ph="1"/>
      <c r="E466" s="45" ph="1"/>
      <c r="F466" s="44" ph="1"/>
      <c r="G466" s="44" ph="1"/>
    </row>
    <row r="467" spans="1:7" ht="27" x14ac:dyDescent="0.25">
      <c r="A467" s="31" ph="1"/>
      <c r="B467" s="31" ph="1"/>
      <c r="C467" s="44" ph="1"/>
      <c r="D467" s="31" ph="1"/>
      <c r="E467" s="45" ph="1"/>
      <c r="F467" s="44" ph="1"/>
      <c r="G467" s="44" ph="1"/>
    </row>
    <row r="468" spans="1:7" ht="27" x14ac:dyDescent="0.25">
      <c r="A468" s="31" ph="1"/>
      <c r="B468" s="31" ph="1"/>
      <c r="C468" s="44" ph="1"/>
      <c r="D468" s="31" ph="1"/>
      <c r="E468" s="45" ph="1"/>
      <c r="F468" s="44" ph="1"/>
      <c r="G468" s="44" ph="1"/>
    </row>
    <row r="469" spans="1:7" ht="27" x14ac:dyDescent="0.25">
      <c r="A469" s="31" ph="1"/>
      <c r="B469" s="31" ph="1"/>
      <c r="C469" s="44" ph="1"/>
      <c r="D469" s="31" ph="1"/>
      <c r="E469" s="45" ph="1"/>
      <c r="F469" s="44" ph="1"/>
      <c r="G469" s="44" ph="1"/>
    </row>
    <row r="470" spans="1:7" ht="27" x14ac:dyDescent="0.25">
      <c r="A470" s="31" ph="1"/>
      <c r="B470" s="31" ph="1"/>
      <c r="C470" s="44" ph="1"/>
      <c r="D470" s="31" ph="1"/>
      <c r="E470" s="45" ph="1"/>
      <c r="F470" s="44" ph="1"/>
      <c r="G470" s="44" ph="1"/>
    </row>
    <row r="471" spans="1:7" ht="27" x14ac:dyDescent="0.25">
      <c r="A471" s="31" ph="1"/>
      <c r="B471" s="31" ph="1"/>
      <c r="C471" s="44" ph="1"/>
      <c r="D471" s="31" ph="1"/>
      <c r="E471" s="45" ph="1"/>
      <c r="F471" s="44" ph="1"/>
      <c r="G471" s="44" ph="1"/>
    </row>
    <row r="472" spans="1:7" ht="27" x14ac:dyDescent="0.25">
      <c r="A472" s="31" ph="1"/>
      <c r="B472" s="31" ph="1"/>
      <c r="C472" s="44" ph="1"/>
      <c r="D472" s="31" ph="1"/>
      <c r="E472" s="45" ph="1"/>
      <c r="F472" s="44" ph="1"/>
      <c r="G472" s="44" ph="1"/>
    </row>
    <row r="473" spans="1:7" ht="27" x14ac:dyDescent="0.25">
      <c r="A473" s="31" ph="1"/>
      <c r="B473" s="31" ph="1"/>
      <c r="C473" s="44" ph="1"/>
      <c r="D473" s="31" ph="1"/>
      <c r="E473" s="45" ph="1"/>
      <c r="F473" s="44" ph="1"/>
      <c r="G473" s="44" ph="1"/>
    </row>
    <row r="474" spans="1:7" ht="27" x14ac:dyDescent="0.25">
      <c r="A474" s="31" ph="1"/>
      <c r="B474" s="31" ph="1"/>
      <c r="C474" s="44" ph="1"/>
      <c r="D474" s="31" ph="1"/>
      <c r="E474" s="45" ph="1"/>
      <c r="F474" s="44" ph="1"/>
      <c r="G474" s="44" ph="1"/>
    </row>
    <row r="475" spans="1:7" ht="27" x14ac:dyDescent="0.25">
      <c r="A475" s="31" ph="1"/>
      <c r="B475" s="31" ph="1"/>
      <c r="C475" s="44" ph="1"/>
      <c r="D475" s="31" ph="1"/>
      <c r="E475" s="45" ph="1"/>
      <c r="F475" s="44" ph="1"/>
      <c r="G475" s="44" ph="1"/>
    </row>
    <row r="476" spans="1:7" ht="27" x14ac:dyDescent="0.25">
      <c r="A476" s="31" ph="1"/>
      <c r="B476" s="31" ph="1"/>
      <c r="C476" s="44" ph="1"/>
      <c r="D476" s="31" ph="1"/>
      <c r="E476" s="45" ph="1"/>
      <c r="F476" s="44" ph="1"/>
      <c r="G476" s="44" ph="1"/>
    </row>
    <row r="477" spans="1:7" ht="27" x14ac:dyDescent="0.25">
      <c r="A477" s="31" ph="1"/>
      <c r="B477" s="31" ph="1"/>
      <c r="C477" s="44" ph="1"/>
      <c r="D477" s="31" ph="1"/>
      <c r="E477" s="45" ph="1"/>
      <c r="F477" s="44" ph="1"/>
      <c r="G477" s="44" ph="1"/>
    </row>
    <row r="478" spans="1:7" ht="27" x14ac:dyDescent="0.25">
      <c r="A478" s="31" ph="1"/>
      <c r="B478" s="31" ph="1"/>
      <c r="C478" s="44" ph="1"/>
      <c r="D478" s="31" ph="1"/>
      <c r="E478" s="45" ph="1"/>
      <c r="F478" s="44" ph="1"/>
      <c r="G478" s="44" ph="1"/>
    </row>
    <row r="479" spans="1:7" ht="27" x14ac:dyDescent="0.25">
      <c r="A479" s="31" ph="1"/>
      <c r="B479" s="31" ph="1"/>
      <c r="C479" s="44" ph="1"/>
      <c r="D479" s="31" ph="1"/>
      <c r="E479" s="45" ph="1"/>
      <c r="F479" s="44" ph="1"/>
      <c r="G479" s="44" ph="1"/>
    </row>
    <row r="480" spans="1:7" ht="27" x14ac:dyDescent="0.25">
      <c r="A480" s="31" ph="1"/>
      <c r="B480" s="31" ph="1"/>
      <c r="C480" s="44" ph="1"/>
      <c r="D480" s="31" ph="1"/>
      <c r="E480" s="45" ph="1"/>
      <c r="F480" s="44" ph="1"/>
      <c r="G480" s="44" ph="1"/>
    </row>
    <row r="481" spans="1:7" ht="27" x14ac:dyDescent="0.25">
      <c r="A481" s="31" ph="1"/>
      <c r="B481" s="31" ph="1"/>
      <c r="C481" s="44" ph="1"/>
      <c r="D481" s="31" ph="1"/>
      <c r="E481" s="45" ph="1"/>
      <c r="F481" s="44" ph="1"/>
      <c r="G481" s="44" ph="1"/>
    </row>
    <row r="482" spans="1:7" ht="27" x14ac:dyDescent="0.25">
      <c r="A482" s="31" ph="1"/>
      <c r="B482" s="31" ph="1"/>
      <c r="C482" s="44" ph="1"/>
      <c r="D482" s="31" ph="1"/>
      <c r="E482" s="45" ph="1"/>
      <c r="F482" s="44" ph="1"/>
      <c r="G482" s="44" ph="1"/>
    </row>
    <row r="483" spans="1:7" ht="27" x14ac:dyDescent="0.25">
      <c r="A483" s="31" ph="1"/>
      <c r="B483" s="31" ph="1"/>
      <c r="C483" s="44" ph="1"/>
      <c r="D483" s="31" ph="1"/>
      <c r="E483" s="45" ph="1"/>
      <c r="F483" s="44" ph="1"/>
      <c r="G483" s="44" ph="1"/>
    </row>
    <row r="484" spans="1:7" ht="27" x14ac:dyDescent="0.25">
      <c r="A484" s="31" ph="1"/>
      <c r="B484" s="31" ph="1"/>
      <c r="C484" s="44" ph="1"/>
      <c r="D484" s="31" ph="1"/>
      <c r="E484" s="45" ph="1"/>
      <c r="F484" s="44" ph="1"/>
      <c r="G484" s="44" ph="1"/>
    </row>
    <row r="485" spans="1:7" ht="27" x14ac:dyDescent="0.25">
      <c r="A485" s="31" ph="1"/>
      <c r="B485" s="31" ph="1"/>
      <c r="C485" s="44" ph="1"/>
      <c r="D485" s="31" ph="1"/>
      <c r="E485" s="45" ph="1"/>
      <c r="F485" s="44" ph="1"/>
      <c r="G485" s="44" ph="1"/>
    </row>
    <row r="486" spans="1:7" ht="27" x14ac:dyDescent="0.25">
      <c r="A486" s="31" ph="1"/>
      <c r="B486" s="31" ph="1"/>
      <c r="C486" s="44" ph="1"/>
      <c r="D486" s="31" ph="1"/>
      <c r="E486" s="45" ph="1"/>
      <c r="F486" s="44" ph="1"/>
      <c r="G486" s="44" ph="1"/>
    </row>
    <row r="487" spans="1:7" ht="27" x14ac:dyDescent="0.25">
      <c r="A487" s="31" ph="1"/>
      <c r="B487" s="31" ph="1"/>
      <c r="C487" s="44" ph="1"/>
      <c r="D487" s="31" ph="1"/>
      <c r="E487" s="45" ph="1"/>
      <c r="F487" s="44" ph="1"/>
      <c r="G487" s="44" ph="1"/>
    </row>
    <row r="488" spans="1:7" ht="27" x14ac:dyDescent="0.25">
      <c r="A488" s="31" ph="1"/>
      <c r="B488" s="31" ph="1"/>
      <c r="C488" s="44" ph="1"/>
      <c r="D488" s="31" ph="1"/>
      <c r="E488" s="45" ph="1"/>
      <c r="F488" s="44" ph="1"/>
      <c r="G488" s="44" ph="1"/>
    </row>
    <row r="489" spans="1:7" ht="27" x14ac:dyDescent="0.25">
      <c r="A489" s="31" ph="1"/>
      <c r="B489" s="31" ph="1"/>
      <c r="C489" s="44" ph="1"/>
      <c r="D489" s="31" ph="1"/>
      <c r="E489" s="45" ph="1"/>
      <c r="F489" s="44" ph="1"/>
      <c r="G489" s="44" ph="1"/>
    </row>
    <row r="490" spans="1:7" ht="27" x14ac:dyDescent="0.25">
      <c r="A490" s="31" ph="1"/>
      <c r="B490" s="31" ph="1"/>
      <c r="C490" s="44" ph="1"/>
      <c r="D490" s="31" ph="1"/>
      <c r="E490" s="45" ph="1"/>
      <c r="F490" s="44" ph="1"/>
      <c r="G490" s="44" ph="1"/>
    </row>
    <row r="491" spans="1:7" ht="27" x14ac:dyDescent="0.25">
      <c r="A491" s="31" ph="1"/>
      <c r="B491" s="31" ph="1"/>
      <c r="C491" s="44" ph="1"/>
      <c r="D491" s="31" ph="1"/>
      <c r="E491" s="45" ph="1"/>
      <c r="F491" s="44" ph="1"/>
      <c r="G491" s="44" ph="1"/>
    </row>
    <row r="492" spans="1:7" ht="27" x14ac:dyDescent="0.25">
      <c r="A492" s="31" ph="1"/>
      <c r="B492" s="31" ph="1"/>
      <c r="C492" s="44" ph="1"/>
      <c r="D492" s="31" ph="1"/>
      <c r="E492" s="45" ph="1"/>
      <c r="F492" s="44" ph="1"/>
      <c r="G492" s="44" ph="1"/>
    </row>
    <row r="493" spans="1:7" ht="27" x14ac:dyDescent="0.25">
      <c r="A493" s="31" ph="1"/>
      <c r="B493" s="31" ph="1"/>
      <c r="C493" s="44" ph="1"/>
      <c r="D493" s="31" ph="1"/>
      <c r="E493" s="45" ph="1"/>
      <c r="F493" s="44" ph="1"/>
      <c r="G493" s="44" ph="1"/>
    </row>
    <row r="494" spans="1:7" ht="27" x14ac:dyDescent="0.25">
      <c r="A494" s="31" ph="1"/>
      <c r="B494" s="31" ph="1"/>
      <c r="C494" s="44" ph="1"/>
      <c r="D494" s="31" ph="1"/>
      <c r="E494" s="45" ph="1"/>
      <c r="F494" s="44" ph="1"/>
      <c r="G494" s="44" ph="1"/>
    </row>
    <row r="495" spans="1:7" ht="27" x14ac:dyDescent="0.25">
      <c r="A495" s="31" ph="1"/>
      <c r="B495" s="31" ph="1"/>
      <c r="C495" s="44" ph="1"/>
      <c r="D495" s="31" ph="1"/>
      <c r="E495" s="45" ph="1"/>
      <c r="F495" s="44" ph="1"/>
      <c r="G495" s="44" ph="1"/>
    </row>
    <row r="496" spans="1:7" ht="27" x14ac:dyDescent="0.25">
      <c r="A496" s="31" ph="1"/>
      <c r="B496" s="31" ph="1"/>
      <c r="C496" s="44" ph="1"/>
      <c r="D496" s="31" ph="1"/>
      <c r="E496" s="45" ph="1"/>
      <c r="F496" s="44" ph="1"/>
      <c r="G496" s="44" ph="1"/>
    </row>
    <row r="497" spans="1:7" ht="27" x14ac:dyDescent="0.25">
      <c r="A497" s="31" ph="1"/>
      <c r="B497" s="31" ph="1"/>
      <c r="C497" s="44" ph="1"/>
      <c r="D497" s="31" ph="1"/>
      <c r="E497" s="45" ph="1"/>
      <c r="F497" s="44" ph="1"/>
      <c r="G497" s="44" ph="1"/>
    </row>
    <row r="498" spans="1:7" ht="27" x14ac:dyDescent="0.25">
      <c r="A498" s="31" ph="1"/>
      <c r="B498" s="31" ph="1"/>
      <c r="C498" s="44" ph="1"/>
      <c r="D498" s="31" ph="1"/>
      <c r="E498" s="45" ph="1"/>
      <c r="F498" s="44" ph="1"/>
      <c r="G498" s="44" ph="1"/>
    </row>
    <row r="499" spans="1:7" ht="27" x14ac:dyDescent="0.25">
      <c r="A499" s="31" ph="1"/>
      <c r="B499" s="31" ph="1"/>
      <c r="C499" s="44" ph="1"/>
      <c r="D499" s="31" ph="1"/>
      <c r="E499" s="45" ph="1"/>
      <c r="F499" s="44" ph="1"/>
      <c r="G499" s="44" ph="1"/>
    </row>
    <row r="500" spans="1:7" ht="27" x14ac:dyDescent="0.25">
      <c r="A500" s="31" ph="1"/>
      <c r="B500" s="31" ph="1"/>
      <c r="C500" s="44" ph="1"/>
      <c r="D500" s="31" ph="1"/>
      <c r="E500" s="45" ph="1"/>
      <c r="F500" s="44" ph="1"/>
      <c r="G500" s="44" ph="1"/>
    </row>
    <row r="501" spans="1:7" ht="27" x14ac:dyDescent="0.25">
      <c r="A501" s="31" ph="1"/>
      <c r="B501" s="31" ph="1"/>
      <c r="C501" s="44" ph="1"/>
      <c r="D501" s="31" ph="1"/>
      <c r="E501" s="45" ph="1"/>
      <c r="F501" s="44" ph="1"/>
      <c r="G501" s="44" ph="1"/>
    </row>
    <row r="502" spans="1:7" ht="27" x14ac:dyDescent="0.25">
      <c r="A502" s="31" ph="1"/>
      <c r="B502" s="31" ph="1"/>
      <c r="C502" s="44" ph="1"/>
      <c r="D502" s="31" ph="1"/>
      <c r="E502" s="45" ph="1"/>
      <c r="F502" s="44" ph="1"/>
      <c r="G502" s="44" ph="1"/>
    </row>
    <row r="503" spans="1:7" ht="27" x14ac:dyDescent="0.25">
      <c r="A503" s="31" ph="1"/>
      <c r="B503" s="31" ph="1"/>
      <c r="C503" s="44" ph="1"/>
      <c r="D503" s="31" ph="1"/>
      <c r="E503" s="45" ph="1"/>
      <c r="F503" s="44" ph="1"/>
      <c r="G503" s="44" ph="1"/>
    </row>
    <row r="504" spans="1:7" ht="27" x14ac:dyDescent="0.25">
      <c r="A504" s="31" ph="1"/>
      <c r="B504" s="31" ph="1"/>
      <c r="C504" s="44" ph="1"/>
      <c r="D504" s="31" ph="1"/>
      <c r="E504" s="45" ph="1"/>
      <c r="F504" s="44" ph="1"/>
      <c r="G504" s="44" ph="1"/>
    </row>
    <row r="505" spans="1:7" ht="27" x14ac:dyDescent="0.25">
      <c r="A505" s="31" ph="1"/>
      <c r="B505" s="31" ph="1"/>
      <c r="C505" s="44" ph="1"/>
      <c r="D505" s="31" ph="1"/>
      <c r="E505" s="45" ph="1"/>
      <c r="F505" s="44" ph="1"/>
      <c r="G505" s="44" ph="1"/>
    </row>
    <row r="506" spans="1:7" ht="27" x14ac:dyDescent="0.25">
      <c r="A506" s="31" ph="1"/>
      <c r="B506" s="31" ph="1"/>
      <c r="C506" s="44" ph="1"/>
      <c r="D506" s="31" ph="1"/>
      <c r="E506" s="45" ph="1"/>
      <c r="F506" s="44" ph="1"/>
      <c r="G506" s="44" ph="1"/>
    </row>
    <row r="507" spans="1:7" ht="27" x14ac:dyDescent="0.25">
      <c r="A507" s="31" ph="1"/>
      <c r="B507" s="31" ph="1"/>
      <c r="C507" s="44" ph="1"/>
      <c r="D507" s="31" ph="1"/>
      <c r="E507" s="45" ph="1"/>
      <c r="F507" s="44" ph="1"/>
      <c r="G507" s="44" ph="1"/>
    </row>
    <row r="508" spans="1:7" ht="27" x14ac:dyDescent="0.25">
      <c r="A508" s="31" ph="1"/>
      <c r="B508" s="31" ph="1"/>
      <c r="C508" s="44" ph="1"/>
      <c r="D508" s="31" ph="1"/>
      <c r="E508" s="45" ph="1"/>
      <c r="F508" s="44" ph="1"/>
      <c r="G508" s="44" ph="1"/>
    </row>
    <row r="509" spans="1:7" ht="27" x14ac:dyDescent="0.25">
      <c r="A509" s="31" ph="1"/>
      <c r="B509" s="31" ph="1"/>
      <c r="C509" s="44" ph="1"/>
      <c r="D509" s="31" ph="1"/>
      <c r="E509" s="45" ph="1"/>
      <c r="F509" s="44" ph="1"/>
      <c r="G509" s="44" ph="1"/>
    </row>
    <row r="510" spans="1:7" ht="27" x14ac:dyDescent="0.25">
      <c r="A510" s="31" ph="1"/>
      <c r="B510" s="31" ph="1"/>
      <c r="C510" s="44" ph="1"/>
      <c r="D510" s="31" ph="1"/>
      <c r="E510" s="45" ph="1"/>
      <c r="F510" s="44" ph="1"/>
      <c r="G510" s="44" ph="1"/>
    </row>
    <row r="511" spans="1:7" ht="27" x14ac:dyDescent="0.25">
      <c r="A511" s="31" ph="1"/>
      <c r="B511" s="31" ph="1"/>
      <c r="C511" s="44" ph="1"/>
      <c r="D511" s="31" ph="1"/>
      <c r="E511" s="45" ph="1"/>
      <c r="F511" s="44" ph="1"/>
      <c r="G511" s="44" ph="1"/>
    </row>
    <row r="512" spans="1:7" ht="27" x14ac:dyDescent="0.25">
      <c r="A512" s="31" ph="1"/>
      <c r="B512" s="31" ph="1"/>
      <c r="C512" s="44" ph="1"/>
      <c r="D512" s="31" ph="1"/>
      <c r="E512" s="45" ph="1"/>
      <c r="F512" s="44" ph="1"/>
      <c r="G512" s="44" ph="1"/>
    </row>
    <row r="513" spans="1:7" ht="27" x14ac:dyDescent="0.25">
      <c r="A513" s="31" ph="1"/>
      <c r="B513" s="31" ph="1"/>
      <c r="C513" s="44" ph="1"/>
      <c r="D513" s="31" ph="1"/>
      <c r="E513" s="45" ph="1"/>
      <c r="F513" s="44" ph="1"/>
      <c r="G513" s="44" ph="1"/>
    </row>
    <row r="514" spans="1:7" ht="27" x14ac:dyDescent="0.25">
      <c r="A514" s="31" ph="1"/>
      <c r="B514" s="31" ph="1"/>
      <c r="C514" s="44" ph="1"/>
      <c r="D514" s="31" ph="1"/>
      <c r="E514" s="45" ph="1"/>
      <c r="F514" s="44" ph="1"/>
      <c r="G514" s="44" ph="1"/>
    </row>
    <row r="515" spans="1:7" ht="27" x14ac:dyDescent="0.25">
      <c r="A515" s="31" ph="1"/>
      <c r="B515" s="31" ph="1"/>
      <c r="C515" s="44" ph="1"/>
      <c r="D515" s="31" ph="1"/>
      <c r="E515" s="45" ph="1"/>
      <c r="F515" s="44" ph="1"/>
      <c r="G515" s="44" ph="1"/>
    </row>
    <row r="516" spans="1:7" ht="27" x14ac:dyDescent="0.25">
      <c r="A516" s="31" ph="1"/>
      <c r="B516" s="31" ph="1"/>
      <c r="C516" s="44" ph="1"/>
      <c r="D516" s="31" ph="1"/>
      <c r="E516" s="45" ph="1"/>
      <c r="F516" s="44" ph="1"/>
      <c r="G516" s="44" ph="1"/>
    </row>
    <row r="517" spans="1:7" ht="27" x14ac:dyDescent="0.25">
      <c r="A517" s="31" ph="1"/>
      <c r="B517" s="31" ph="1"/>
      <c r="C517" s="44" ph="1"/>
      <c r="D517" s="31" ph="1"/>
      <c r="E517" s="45" ph="1"/>
      <c r="F517" s="44" ph="1"/>
      <c r="G517" s="44" ph="1"/>
    </row>
    <row r="518" spans="1:7" ht="27" x14ac:dyDescent="0.25">
      <c r="A518" s="31" ph="1"/>
      <c r="B518" s="31" ph="1"/>
      <c r="C518" s="44" ph="1"/>
      <c r="D518" s="31" ph="1"/>
      <c r="E518" s="45" ph="1"/>
      <c r="F518" s="44" ph="1"/>
      <c r="G518" s="44" ph="1"/>
    </row>
    <row r="519" spans="1:7" ht="27" x14ac:dyDescent="0.25">
      <c r="A519" s="31" ph="1"/>
      <c r="B519" s="31" ph="1"/>
      <c r="C519" s="44" ph="1"/>
      <c r="D519" s="31" ph="1"/>
      <c r="E519" s="45" ph="1"/>
      <c r="F519" s="44" ph="1"/>
      <c r="G519" s="44" ph="1"/>
    </row>
    <row r="520" spans="1:7" ht="27" x14ac:dyDescent="0.25">
      <c r="A520" s="31" ph="1"/>
      <c r="B520" s="31" ph="1"/>
      <c r="C520" s="44" ph="1"/>
      <c r="D520" s="31" ph="1"/>
      <c r="E520" s="45" ph="1"/>
      <c r="F520" s="44" ph="1"/>
      <c r="G520" s="44" ph="1"/>
    </row>
    <row r="521" spans="1:7" ht="27" x14ac:dyDescent="0.25">
      <c r="A521" s="31" ph="1"/>
      <c r="B521" s="31" ph="1"/>
      <c r="C521" s="44" ph="1"/>
      <c r="D521" s="31" ph="1"/>
      <c r="E521" s="45" ph="1"/>
      <c r="F521" s="44" ph="1"/>
      <c r="G521" s="44" ph="1"/>
    </row>
    <row r="522" spans="1:7" ht="27" x14ac:dyDescent="0.25">
      <c r="A522" s="31" ph="1"/>
      <c r="B522" s="31" ph="1"/>
      <c r="C522" s="44" ph="1"/>
      <c r="D522" s="31" ph="1"/>
      <c r="E522" s="45" ph="1"/>
      <c r="F522" s="44" ph="1"/>
      <c r="G522" s="44" ph="1"/>
    </row>
    <row r="523" spans="1:7" ht="27" x14ac:dyDescent="0.25">
      <c r="A523" s="31" ph="1"/>
      <c r="B523" s="31" ph="1"/>
      <c r="C523" s="44" ph="1"/>
      <c r="D523" s="31" ph="1"/>
      <c r="E523" s="45" ph="1"/>
      <c r="F523" s="44" ph="1"/>
      <c r="G523" s="44" ph="1"/>
    </row>
    <row r="524" spans="1:7" ht="27" x14ac:dyDescent="0.25">
      <c r="A524" s="31" ph="1"/>
      <c r="B524" s="31" ph="1"/>
      <c r="C524" s="44" ph="1"/>
      <c r="D524" s="31" ph="1"/>
      <c r="E524" s="45" ph="1"/>
      <c r="F524" s="44" ph="1"/>
      <c r="G524" s="44" ph="1"/>
    </row>
    <row r="525" spans="1:7" ht="27" x14ac:dyDescent="0.25">
      <c r="A525" s="31" ph="1"/>
      <c r="B525" s="31" ph="1"/>
      <c r="C525" s="44" ph="1"/>
      <c r="D525" s="31" ph="1"/>
      <c r="E525" s="45" ph="1"/>
      <c r="F525" s="44" ph="1"/>
      <c r="G525" s="44" ph="1"/>
    </row>
    <row r="526" spans="1:7" ht="27" x14ac:dyDescent="0.25">
      <c r="A526" s="31" ph="1"/>
      <c r="B526" s="31" ph="1"/>
      <c r="C526" s="44" ph="1"/>
      <c r="D526" s="31" ph="1"/>
      <c r="E526" s="45" ph="1"/>
      <c r="F526" s="44" ph="1"/>
      <c r="G526" s="44" ph="1"/>
    </row>
    <row r="527" spans="1:7" ht="27" x14ac:dyDescent="0.25">
      <c r="A527" s="31" ph="1"/>
      <c r="B527" s="31" ph="1"/>
      <c r="C527" s="44" ph="1"/>
      <c r="D527" s="31" ph="1"/>
      <c r="E527" s="45" ph="1"/>
      <c r="F527" s="44" ph="1"/>
      <c r="G527" s="44" ph="1"/>
    </row>
    <row r="528" spans="1:7" ht="27" x14ac:dyDescent="0.25">
      <c r="A528" s="31" ph="1"/>
      <c r="B528" s="31" ph="1"/>
      <c r="C528" s="44" ph="1"/>
      <c r="D528" s="31" ph="1"/>
      <c r="E528" s="45" ph="1"/>
      <c r="F528" s="44" ph="1"/>
      <c r="G528" s="44" ph="1"/>
    </row>
    <row r="529" spans="1:7" ht="27" x14ac:dyDescent="0.25">
      <c r="A529" s="31" ph="1"/>
      <c r="B529" s="31" ph="1"/>
      <c r="C529" s="44" ph="1"/>
      <c r="D529" s="31" ph="1"/>
      <c r="E529" s="45" ph="1"/>
      <c r="F529" s="44" ph="1"/>
      <c r="G529" s="44" ph="1"/>
    </row>
    <row r="530" spans="1:7" ht="27" x14ac:dyDescent="0.25">
      <c r="A530" s="31" ph="1"/>
      <c r="B530" s="31" ph="1"/>
      <c r="C530" s="44" ph="1"/>
      <c r="D530" s="31" ph="1"/>
      <c r="E530" s="45" ph="1"/>
      <c r="F530" s="44" ph="1"/>
      <c r="G530" s="44" ph="1"/>
    </row>
    <row r="531" spans="1:7" ht="27" x14ac:dyDescent="0.25">
      <c r="A531" s="31" ph="1"/>
      <c r="B531" s="31" ph="1"/>
      <c r="C531" s="44" ph="1"/>
      <c r="D531" s="31" ph="1"/>
      <c r="E531" s="45" ph="1"/>
      <c r="F531" s="44" ph="1"/>
      <c r="G531" s="44" ph="1"/>
    </row>
    <row r="532" spans="1:7" ht="27" x14ac:dyDescent="0.25">
      <c r="A532" s="31" ph="1"/>
      <c r="B532" s="31" ph="1"/>
      <c r="C532" s="44" ph="1"/>
      <c r="D532" s="31" ph="1"/>
      <c r="E532" s="45" ph="1"/>
      <c r="F532" s="44" ph="1"/>
      <c r="G532" s="44" ph="1"/>
    </row>
    <row r="533" spans="1:7" ht="27" x14ac:dyDescent="0.25">
      <c r="A533" s="31" ph="1"/>
      <c r="B533" s="31" ph="1"/>
      <c r="C533" s="44" ph="1"/>
      <c r="D533" s="31" ph="1"/>
      <c r="E533" s="45" ph="1"/>
      <c r="F533" s="44" ph="1"/>
      <c r="G533" s="44" ph="1"/>
    </row>
    <row r="534" spans="1:7" ht="27" x14ac:dyDescent="0.25">
      <c r="A534" s="31" ph="1"/>
      <c r="B534" s="31" ph="1"/>
      <c r="C534" s="44" ph="1"/>
      <c r="D534" s="31" ph="1"/>
      <c r="E534" s="45" ph="1"/>
      <c r="F534" s="44" ph="1"/>
      <c r="G534" s="44" ph="1"/>
    </row>
    <row r="535" spans="1:7" ht="27" x14ac:dyDescent="0.25">
      <c r="A535" s="31" ph="1"/>
      <c r="B535" s="31" ph="1"/>
      <c r="C535" s="44" ph="1"/>
      <c r="D535" s="31" ph="1"/>
      <c r="E535" s="45" ph="1"/>
      <c r="F535" s="44" ph="1"/>
      <c r="G535" s="44" ph="1"/>
    </row>
    <row r="536" spans="1:7" ht="27" x14ac:dyDescent="0.25">
      <c r="A536" s="31" ph="1"/>
      <c r="B536" s="31" ph="1"/>
      <c r="C536" s="44" ph="1"/>
      <c r="D536" s="31" ph="1"/>
      <c r="E536" s="45" ph="1"/>
      <c r="F536" s="44" ph="1"/>
      <c r="G536" s="44" ph="1"/>
    </row>
    <row r="537" spans="1:7" ht="27" x14ac:dyDescent="0.25">
      <c r="A537" s="31" ph="1"/>
      <c r="B537" s="31" ph="1"/>
      <c r="C537" s="44" ph="1"/>
      <c r="D537" s="31" ph="1"/>
      <c r="E537" s="45" ph="1"/>
      <c r="F537" s="44" ph="1"/>
      <c r="G537" s="44" ph="1"/>
    </row>
    <row r="538" spans="1:7" ht="27" x14ac:dyDescent="0.25">
      <c r="A538" s="31" ph="1"/>
      <c r="B538" s="31" ph="1"/>
      <c r="C538" s="44" ph="1"/>
      <c r="D538" s="31" ph="1"/>
      <c r="E538" s="45" ph="1"/>
      <c r="F538" s="44" ph="1"/>
      <c r="G538" s="44" ph="1"/>
    </row>
    <row r="539" spans="1:7" ht="27" x14ac:dyDescent="0.25">
      <c r="A539" s="31" ph="1"/>
      <c r="B539" s="31" ph="1"/>
      <c r="C539" s="44" ph="1"/>
      <c r="D539" s="31" ph="1"/>
      <c r="E539" s="45" ph="1"/>
      <c r="F539" s="44" ph="1"/>
      <c r="G539" s="44" ph="1"/>
    </row>
    <row r="540" spans="1:7" ht="27" x14ac:dyDescent="0.25">
      <c r="A540" s="31" ph="1"/>
      <c r="B540" s="31" ph="1"/>
      <c r="C540" s="44" ph="1"/>
      <c r="D540" s="31" ph="1"/>
      <c r="E540" s="45" ph="1"/>
      <c r="F540" s="44" ph="1"/>
      <c r="G540" s="44" ph="1"/>
    </row>
    <row r="541" spans="1:7" ht="27" x14ac:dyDescent="0.25">
      <c r="A541" s="31" ph="1"/>
      <c r="B541" s="31" ph="1"/>
      <c r="C541" s="44" ph="1"/>
      <c r="D541" s="31" ph="1"/>
      <c r="E541" s="45" ph="1"/>
      <c r="F541" s="44" ph="1"/>
      <c r="G541" s="44" ph="1"/>
    </row>
    <row r="542" spans="1:7" ht="27" x14ac:dyDescent="0.25">
      <c r="A542" s="31" ph="1"/>
      <c r="B542" s="31" ph="1"/>
      <c r="C542" s="44" ph="1"/>
      <c r="D542" s="31" ph="1"/>
      <c r="E542" s="45" ph="1"/>
      <c r="F542" s="44" ph="1"/>
      <c r="G542" s="44" ph="1"/>
    </row>
    <row r="543" spans="1:7" ht="27" x14ac:dyDescent="0.25">
      <c r="A543" s="31" ph="1"/>
      <c r="B543" s="31" ph="1"/>
      <c r="C543" s="44" ph="1"/>
      <c r="D543" s="31" ph="1"/>
      <c r="E543" s="45" ph="1"/>
      <c r="F543" s="44" ph="1"/>
      <c r="G543" s="44" ph="1"/>
    </row>
    <row r="544" spans="1:7" ht="27" x14ac:dyDescent="0.25">
      <c r="A544" s="31" ph="1"/>
      <c r="B544" s="31" ph="1"/>
      <c r="C544" s="44" ph="1"/>
      <c r="D544" s="31" ph="1"/>
      <c r="E544" s="45" ph="1"/>
      <c r="F544" s="44" ph="1"/>
      <c r="G544" s="44" ph="1"/>
    </row>
    <row r="545" spans="1:7" ht="27" x14ac:dyDescent="0.25">
      <c r="A545" s="31" ph="1"/>
      <c r="B545" s="31" ph="1"/>
      <c r="C545" s="44" ph="1"/>
      <c r="D545" s="31" ph="1"/>
      <c r="E545" s="45" ph="1"/>
      <c r="F545" s="44" ph="1"/>
      <c r="G545" s="44" ph="1"/>
    </row>
  </sheetData>
  <mergeCells count="7">
    <mergeCell ref="B16:G16"/>
    <mergeCell ref="A1:G1"/>
    <mergeCell ref="E5:F5"/>
    <mergeCell ref="E6:F6"/>
    <mergeCell ref="A10:A13"/>
    <mergeCell ref="B14:G14"/>
    <mergeCell ref="B15:C15"/>
  </mergeCells>
  <phoneticPr fontId="16" type="noConversion"/>
  <pageMargins left="0.75000000000000011" right="0.75000000000000011" top="1" bottom="1" header="0.5" footer="0.5"/>
  <pageSetup paperSize="9" scale="56" fitToHeight="2" orientation="portrait" horizontalDpi="4294967292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BU15"/>
  <sheetViews>
    <sheetView topLeftCell="A4" zoomScale="85" zoomScaleNormal="85" workbookViewId="0">
      <selection activeCell="F29" sqref="F29"/>
    </sheetView>
  </sheetViews>
  <sheetFormatPr baseColWidth="10" defaultColWidth="11" defaultRowHeight="15" x14ac:dyDescent="0.15"/>
  <cols>
    <col min="1" max="1" width="27" style="56" bestFit="1" customWidth="1"/>
    <col min="2" max="2" width="8.5" style="56" bestFit="1" customWidth="1"/>
    <col min="3" max="3" width="31.5" style="56" bestFit="1" customWidth="1"/>
    <col min="4" max="4" width="14.6640625" style="56" bestFit="1" customWidth="1"/>
    <col min="5" max="5" width="9.33203125" style="56" bestFit="1" customWidth="1"/>
    <col min="6" max="6" width="9.6640625" style="56" bestFit="1" customWidth="1"/>
    <col min="7" max="7" width="12.83203125" style="56" customWidth="1"/>
    <col min="8" max="16384" width="11" style="56"/>
  </cols>
  <sheetData>
    <row r="1" spans="1:73" s="1" customFormat="1" ht="31" x14ac:dyDescent="0.15">
      <c r="A1" s="96" t="s">
        <v>45</v>
      </c>
      <c r="B1" s="96"/>
      <c r="C1" s="96"/>
      <c r="D1" s="96"/>
      <c r="E1" s="96"/>
      <c r="F1" s="96"/>
      <c r="G1" s="96"/>
    </row>
    <row r="2" spans="1:73" s="1" customFormat="1" ht="31" x14ac:dyDescent="0.15">
      <c r="A2" s="2"/>
      <c r="B2" s="3"/>
      <c r="C2" s="4"/>
      <c r="D2" s="5"/>
      <c r="E2" s="5"/>
    </row>
    <row r="3" spans="1:73" s="10" customFormat="1" ht="32" x14ac:dyDescent="0.15">
      <c r="A3" s="6" t="s">
        <v>46</v>
      </c>
      <c r="B3" s="7"/>
      <c r="C3" s="46"/>
      <c r="D3" s="6" t="s">
        <v>3</v>
      </c>
      <c r="E3" s="9"/>
      <c r="F3" s="7"/>
      <c r="G3" s="47"/>
    </row>
    <row r="4" spans="1:73" s="10" customFormat="1" ht="32" x14ac:dyDescent="0.15">
      <c r="A4" s="6" t="s">
        <v>4</v>
      </c>
      <c r="C4" s="48"/>
      <c r="D4" s="11" t="s">
        <v>5</v>
      </c>
      <c r="E4" s="7"/>
      <c r="F4" s="7"/>
      <c r="G4" s="49"/>
    </row>
    <row r="5" spans="1:73" s="10" customFormat="1" ht="32" x14ac:dyDescent="0.15">
      <c r="A5" s="6" t="s">
        <v>6</v>
      </c>
      <c r="B5" s="12"/>
      <c r="C5" s="48"/>
      <c r="D5" s="11" t="s">
        <v>7</v>
      </c>
      <c r="E5" s="108"/>
      <c r="F5" s="108"/>
      <c r="G5" s="49"/>
    </row>
    <row r="6" spans="1:73" s="10" customFormat="1" ht="32" x14ac:dyDescent="0.15">
      <c r="A6" s="6" t="s">
        <v>8</v>
      </c>
      <c r="B6" s="12"/>
      <c r="C6" s="50"/>
      <c r="D6" s="11" t="s">
        <v>9</v>
      </c>
      <c r="E6" s="108"/>
      <c r="F6" s="108"/>
      <c r="G6" s="49"/>
    </row>
    <row r="7" spans="1:73" s="10" customFormat="1" ht="32" x14ac:dyDescent="0.15">
      <c r="A7" s="6" t="s">
        <v>10</v>
      </c>
      <c r="B7" s="14"/>
      <c r="C7" s="50"/>
      <c r="D7" s="11" t="s">
        <v>47</v>
      </c>
      <c r="E7" s="24"/>
      <c r="F7" s="7"/>
      <c r="G7" s="49"/>
    </row>
    <row r="8" spans="1:73" s="10" customFormat="1" ht="18" x14ac:dyDescent="0.15">
      <c r="A8" s="6"/>
      <c r="B8" s="25"/>
      <c r="C8" s="13"/>
      <c r="D8" s="11"/>
      <c r="E8" s="15"/>
      <c r="F8" s="7"/>
    </row>
    <row r="9" spans="1:73" s="31" customFormat="1" ht="48" x14ac:dyDescent="0.15">
      <c r="A9" s="26" t="s">
        <v>48</v>
      </c>
      <c r="B9" s="27"/>
      <c r="C9" s="28" t="s">
        <v>49</v>
      </c>
      <c r="D9" s="29" t="s">
        <v>26</v>
      </c>
      <c r="E9" s="28" t="s">
        <v>27</v>
      </c>
      <c r="F9" s="29" t="s">
        <v>50</v>
      </c>
      <c r="G9" s="29" t="s">
        <v>29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</row>
    <row r="10" spans="1:73" s="37" customFormat="1" ht="18" x14ac:dyDescent="0.15">
      <c r="A10" s="109" t="s">
        <v>51</v>
      </c>
      <c r="B10" s="51" t="s">
        <v>52</v>
      </c>
      <c r="C10" s="52" t="s">
        <v>53</v>
      </c>
      <c r="D10" s="53" t="s">
        <v>54</v>
      </c>
      <c r="E10" s="34">
        <v>1</v>
      </c>
      <c r="F10" s="35">
        <v>600</v>
      </c>
      <c r="G10" s="36">
        <f t="shared" ref="G10" si="0">E10*F10</f>
        <v>600</v>
      </c>
    </row>
    <row r="11" spans="1:73" s="37" customFormat="1" ht="18" x14ac:dyDescent="0.15">
      <c r="A11" s="111"/>
      <c r="B11" s="54" t="s">
        <v>55</v>
      </c>
      <c r="C11" s="53" t="s">
        <v>56</v>
      </c>
      <c r="D11" s="53" t="s">
        <v>57</v>
      </c>
      <c r="E11" s="34">
        <v>6</v>
      </c>
      <c r="F11" s="35">
        <v>20</v>
      </c>
      <c r="G11" s="36">
        <v>0</v>
      </c>
    </row>
    <row r="12" spans="1:73" s="55" customFormat="1" ht="32" x14ac:dyDescent="0.15">
      <c r="A12" s="38" t="s">
        <v>40</v>
      </c>
      <c r="B12" s="112">
        <f>SUM(G10:G10)</f>
        <v>600</v>
      </c>
      <c r="C12" s="113"/>
      <c r="D12" s="113"/>
      <c r="E12" s="113"/>
      <c r="F12" s="113"/>
      <c r="G12" s="114"/>
    </row>
    <row r="13" spans="1:73" s="37" customFormat="1" ht="32" x14ac:dyDescent="0.15">
      <c r="A13" s="39" t="s">
        <v>41</v>
      </c>
      <c r="B13" s="115" t="s">
        <v>42</v>
      </c>
      <c r="C13" s="116"/>
      <c r="D13" s="40" t="s">
        <v>58</v>
      </c>
      <c r="E13" s="41">
        <f>B12</f>
        <v>600</v>
      </c>
      <c r="F13" s="42">
        <v>0.06</v>
      </c>
      <c r="G13" s="36">
        <f>E13*F13</f>
        <v>36</v>
      </c>
    </row>
    <row r="14" spans="1:73" s="37" customFormat="1" ht="32" x14ac:dyDescent="0.15">
      <c r="A14" s="43" t="s">
        <v>44</v>
      </c>
      <c r="B14" s="105">
        <f>E13+G13</f>
        <v>636</v>
      </c>
      <c r="C14" s="106"/>
      <c r="D14" s="106"/>
      <c r="E14" s="106"/>
      <c r="F14" s="106"/>
      <c r="G14" s="107"/>
    </row>
    <row r="15" spans="1:73" s="37" customFormat="1" ht="18" x14ac:dyDescent="0.15">
      <c r="A15" s="31"/>
      <c r="B15" s="31"/>
      <c r="C15" s="44"/>
      <c r="D15" s="31"/>
      <c r="E15" s="45"/>
      <c r="F15" s="44"/>
      <c r="G15" s="44"/>
    </row>
  </sheetData>
  <mergeCells count="7">
    <mergeCell ref="B14:G14"/>
    <mergeCell ref="A1:G1"/>
    <mergeCell ref="E5:F5"/>
    <mergeCell ref="E6:F6"/>
    <mergeCell ref="A10:A11"/>
    <mergeCell ref="B12:G12"/>
    <mergeCell ref="B13:C13"/>
  </mergeCells>
  <phoneticPr fontId="16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H59"/>
  <sheetViews>
    <sheetView topLeftCell="A23" zoomScale="85" zoomScaleNormal="85" workbookViewId="0">
      <selection activeCell="B57" sqref="B57:C57"/>
    </sheetView>
  </sheetViews>
  <sheetFormatPr baseColWidth="10" defaultColWidth="11" defaultRowHeight="15" x14ac:dyDescent="0.15"/>
  <cols>
    <col min="1" max="1" width="25.6640625" style="56" bestFit="1" customWidth="1"/>
    <col min="2" max="2" width="9.83203125" style="56" bestFit="1" customWidth="1"/>
    <col min="3" max="3" width="72.83203125" style="77" bestFit="1" customWidth="1"/>
    <col min="4" max="4" width="14.1640625" style="56" bestFit="1" customWidth="1"/>
    <col min="5" max="5" width="16.33203125" style="56" customWidth="1"/>
    <col min="6" max="6" width="5.6640625" style="56" bestFit="1" customWidth="1"/>
    <col min="7" max="7" width="17.5" style="56" bestFit="1" customWidth="1"/>
    <col min="8" max="8" width="17.6640625" style="56" customWidth="1"/>
    <col min="9" max="16384" width="11" style="56"/>
  </cols>
  <sheetData>
    <row r="1" spans="1:8" ht="31" x14ac:dyDescent="0.15">
      <c r="A1" s="96" t="s">
        <v>59</v>
      </c>
      <c r="B1" s="96"/>
      <c r="C1" s="96"/>
      <c r="D1" s="96"/>
      <c r="E1" s="96"/>
      <c r="F1" s="96"/>
      <c r="G1" s="96"/>
      <c r="H1" s="96"/>
    </row>
    <row r="2" spans="1:8" ht="31" x14ac:dyDescent="0.15">
      <c r="A2" s="2"/>
      <c r="B2" s="3"/>
      <c r="C2" s="4"/>
      <c r="D2" s="5"/>
      <c r="E2" s="5"/>
      <c r="F2" s="5"/>
      <c r="G2" s="1"/>
      <c r="H2" s="1"/>
    </row>
    <row r="3" spans="1:8" ht="32" x14ac:dyDescent="0.15">
      <c r="A3" s="6" t="s">
        <v>2</v>
      </c>
      <c r="B3" s="7"/>
      <c r="C3" s="57"/>
      <c r="D3" s="6" t="s">
        <v>60</v>
      </c>
      <c r="E3" s="9"/>
      <c r="F3" s="9"/>
      <c r="G3" s="7"/>
      <c r="H3" s="10"/>
    </row>
    <row r="4" spans="1:8" ht="32" x14ac:dyDescent="0.15">
      <c r="A4" s="6" t="s">
        <v>61</v>
      </c>
      <c r="B4" s="10"/>
      <c r="C4" s="57"/>
      <c r="D4" s="11" t="s">
        <v>62</v>
      </c>
      <c r="E4" s="7"/>
      <c r="F4" s="7"/>
      <c r="G4" s="7"/>
      <c r="H4" s="10"/>
    </row>
    <row r="5" spans="1:8" ht="32" x14ac:dyDescent="0.15">
      <c r="A5" s="6" t="s">
        <v>6</v>
      </c>
      <c r="B5" s="12"/>
      <c r="C5" s="57"/>
      <c r="D5" s="11" t="s">
        <v>7</v>
      </c>
      <c r="E5" s="108"/>
      <c r="F5" s="108"/>
      <c r="G5" s="108"/>
      <c r="H5" s="10"/>
    </row>
    <row r="6" spans="1:8" ht="32" x14ac:dyDescent="0.15">
      <c r="A6" s="6" t="s">
        <v>8</v>
      </c>
      <c r="B6" s="12"/>
      <c r="C6" s="58"/>
      <c r="D6" s="11" t="s">
        <v>9</v>
      </c>
      <c r="E6" s="108"/>
      <c r="F6" s="108"/>
      <c r="G6" s="108"/>
      <c r="H6" s="10"/>
    </row>
    <row r="7" spans="1:8" ht="32" x14ac:dyDescent="0.15">
      <c r="A7" s="6" t="s">
        <v>63</v>
      </c>
      <c r="B7" s="14"/>
      <c r="C7" s="58"/>
      <c r="D7" s="11" t="s">
        <v>64</v>
      </c>
      <c r="E7" s="24"/>
      <c r="F7" s="24"/>
      <c r="G7" s="7"/>
      <c r="H7" s="10"/>
    </row>
    <row r="8" spans="1:8" ht="18" x14ac:dyDescent="0.15">
      <c r="A8" s="6"/>
      <c r="B8" s="25"/>
      <c r="C8" s="58"/>
      <c r="D8" s="11"/>
      <c r="E8" s="15"/>
      <c r="F8" s="15"/>
      <c r="G8" s="7"/>
      <c r="H8" s="10"/>
    </row>
    <row r="9" spans="1:8" ht="32" x14ac:dyDescent="0.15">
      <c r="A9" s="26" t="s">
        <v>65</v>
      </c>
      <c r="B9" s="27"/>
      <c r="C9" s="28" t="s">
        <v>66</v>
      </c>
      <c r="D9" s="29" t="s">
        <v>26</v>
      </c>
      <c r="E9" s="28" t="s">
        <v>27</v>
      </c>
      <c r="F9" s="28" t="s">
        <v>67</v>
      </c>
      <c r="G9" s="29" t="s">
        <v>68</v>
      </c>
      <c r="H9" s="29" t="s">
        <v>29</v>
      </c>
    </row>
    <row r="10" spans="1:8" ht="16" x14ac:dyDescent="0.15">
      <c r="A10" s="117" t="s">
        <v>69</v>
      </c>
      <c r="B10" s="59" t="s">
        <v>70</v>
      </c>
      <c r="C10" s="60" t="s">
        <v>71</v>
      </c>
      <c r="D10" s="61" t="s">
        <v>72</v>
      </c>
      <c r="E10" s="61">
        <v>43</v>
      </c>
      <c r="F10" s="61">
        <v>1</v>
      </c>
      <c r="G10" s="35">
        <v>200</v>
      </c>
      <c r="H10" s="36">
        <f>E10*G10*F10</f>
        <v>8600</v>
      </c>
    </row>
    <row r="11" spans="1:8" ht="16" x14ac:dyDescent="0.15">
      <c r="A11" s="118"/>
      <c r="B11" s="59" t="s">
        <v>73</v>
      </c>
      <c r="C11" s="60" t="s">
        <v>74</v>
      </c>
      <c r="D11" s="61" t="s">
        <v>75</v>
      </c>
      <c r="E11" s="61">
        <v>8.5</v>
      </c>
      <c r="F11" s="61">
        <v>1</v>
      </c>
      <c r="G11" s="35">
        <v>300</v>
      </c>
      <c r="H11" s="36">
        <f>E11*G11*F11</f>
        <v>2550</v>
      </c>
    </row>
    <row r="12" spans="1:8" ht="16" x14ac:dyDescent="0.15">
      <c r="A12" s="118"/>
      <c r="B12" s="59" t="s">
        <v>76</v>
      </c>
      <c r="C12" s="59" t="s">
        <v>77</v>
      </c>
      <c r="D12" s="61" t="s">
        <v>72</v>
      </c>
      <c r="E12" s="61">
        <v>43</v>
      </c>
      <c r="F12" s="61">
        <v>1</v>
      </c>
      <c r="G12" s="35">
        <v>35</v>
      </c>
      <c r="H12" s="36">
        <f t="shared" ref="H12:H55" si="0">E12*G12*F12</f>
        <v>1505</v>
      </c>
    </row>
    <row r="13" spans="1:8" ht="16" x14ac:dyDescent="0.15">
      <c r="A13" s="118"/>
      <c r="B13" s="59" t="s">
        <v>78</v>
      </c>
      <c r="C13" s="59" t="s">
        <v>79</v>
      </c>
      <c r="D13" s="61" t="s">
        <v>80</v>
      </c>
      <c r="E13" s="61">
        <v>1</v>
      </c>
      <c r="F13" s="61">
        <v>1</v>
      </c>
      <c r="G13" s="35">
        <v>8000</v>
      </c>
      <c r="H13" s="36">
        <f t="shared" si="0"/>
        <v>8000</v>
      </c>
    </row>
    <row r="14" spans="1:8" ht="16" x14ac:dyDescent="0.15">
      <c r="A14" s="117" t="s">
        <v>81</v>
      </c>
      <c r="B14" s="120" t="s">
        <v>82</v>
      </c>
      <c r="C14" s="62" t="s">
        <v>83</v>
      </c>
      <c r="D14" s="63" t="s">
        <v>84</v>
      </c>
      <c r="E14" s="64">
        <v>8</v>
      </c>
      <c r="F14" s="61">
        <v>1</v>
      </c>
      <c r="G14" s="35">
        <v>300</v>
      </c>
      <c r="H14" s="36">
        <f t="shared" si="0"/>
        <v>2400</v>
      </c>
    </row>
    <row r="15" spans="1:8" ht="16" x14ac:dyDescent="0.15">
      <c r="A15" s="118"/>
      <c r="B15" s="121"/>
      <c r="C15" s="62" t="s">
        <v>85</v>
      </c>
      <c r="D15" s="63" t="s">
        <v>86</v>
      </c>
      <c r="E15" s="64">
        <v>4</v>
      </c>
      <c r="F15" s="61">
        <v>1</v>
      </c>
      <c r="G15" s="35">
        <v>350</v>
      </c>
      <c r="H15" s="36">
        <f t="shared" si="0"/>
        <v>1400</v>
      </c>
    </row>
    <row r="16" spans="1:8" ht="16" x14ac:dyDescent="0.15">
      <c r="A16" s="118"/>
      <c r="B16" s="121"/>
      <c r="C16" s="62" t="s">
        <v>87</v>
      </c>
      <c r="D16" s="63" t="s">
        <v>84</v>
      </c>
      <c r="E16" s="64">
        <v>2</v>
      </c>
      <c r="F16" s="61">
        <v>1</v>
      </c>
      <c r="G16" s="35">
        <v>400</v>
      </c>
      <c r="H16" s="36">
        <f t="shared" si="0"/>
        <v>800</v>
      </c>
    </row>
    <row r="17" spans="1:8" ht="16" x14ac:dyDescent="0.15">
      <c r="A17" s="118"/>
      <c r="B17" s="121"/>
      <c r="C17" s="62" t="s">
        <v>88</v>
      </c>
      <c r="D17" s="63" t="s">
        <v>86</v>
      </c>
      <c r="E17" s="64">
        <v>1</v>
      </c>
      <c r="F17" s="61">
        <v>1</v>
      </c>
      <c r="G17" s="35">
        <v>400</v>
      </c>
      <c r="H17" s="36">
        <f t="shared" si="0"/>
        <v>400</v>
      </c>
    </row>
    <row r="18" spans="1:8" ht="16" x14ac:dyDescent="0.15">
      <c r="A18" s="118"/>
      <c r="B18" s="121"/>
      <c r="C18" s="62" t="s">
        <v>89</v>
      </c>
      <c r="D18" s="63" t="s">
        <v>86</v>
      </c>
      <c r="E18" s="64">
        <v>1</v>
      </c>
      <c r="F18" s="61">
        <v>1</v>
      </c>
      <c r="G18" s="35">
        <v>3500</v>
      </c>
      <c r="H18" s="36">
        <f t="shared" si="0"/>
        <v>3500</v>
      </c>
    </row>
    <row r="19" spans="1:8" ht="16" x14ac:dyDescent="0.15">
      <c r="A19" s="118"/>
      <c r="B19" s="121"/>
      <c r="C19" s="62" t="s">
        <v>90</v>
      </c>
      <c r="D19" s="63" t="s">
        <v>91</v>
      </c>
      <c r="E19" s="64">
        <v>8</v>
      </c>
      <c r="F19" s="61">
        <v>1</v>
      </c>
      <c r="G19" s="35">
        <v>700</v>
      </c>
      <c r="H19" s="36">
        <f t="shared" si="0"/>
        <v>5600</v>
      </c>
    </row>
    <row r="20" spans="1:8" ht="16" x14ac:dyDescent="0.15">
      <c r="A20" s="118"/>
      <c r="B20" s="121"/>
      <c r="C20" s="62" t="s">
        <v>92</v>
      </c>
      <c r="D20" s="63" t="s">
        <v>91</v>
      </c>
      <c r="E20" s="64">
        <v>4</v>
      </c>
      <c r="F20" s="61">
        <v>1</v>
      </c>
      <c r="G20" s="35">
        <v>700</v>
      </c>
      <c r="H20" s="36">
        <f t="shared" si="0"/>
        <v>2800</v>
      </c>
    </row>
    <row r="21" spans="1:8" ht="16" x14ac:dyDescent="0.15">
      <c r="A21" s="118"/>
      <c r="B21" s="121"/>
      <c r="C21" s="62" t="s">
        <v>93</v>
      </c>
      <c r="D21" s="63" t="s">
        <v>84</v>
      </c>
      <c r="E21" s="64">
        <v>2</v>
      </c>
      <c r="F21" s="61">
        <v>1</v>
      </c>
      <c r="G21" s="35">
        <v>500</v>
      </c>
      <c r="H21" s="36">
        <f t="shared" si="0"/>
        <v>1000</v>
      </c>
    </row>
    <row r="22" spans="1:8" ht="16" x14ac:dyDescent="0.15">
      <c r="A22" s="118"/>
      <c r="B22" s="121"/>
      <c r="C22" s="62" t="s">
        <v>94</v>
      </c>
      <c r="D22" s="63" t="s">
        <v>84</v>
      </c>
      <c r="E22" s="64">
        <v>2</v>
      </c>
      <c r="F22" s="61">
        <v>1</v>
      </c>
      <c r="G22" s="35">
        <v>400</v>
      </c>
      <c r="H22" s="36">
        <f t="shared" si="0"/>
        <v>800</v>
      </c>
    </row>
    <row r="23" spans="1:8" ht="16" x14ac:dyDescent="0.15">
      <c r="A23" s="118"/>
      <c r="B23" s="121"/>
      <c r="C23" s="62" t="s">
        <v>95</v>
      </c>
      <c r="D23" s="63" t="s">
        <v>84</v>
      </c>
      <c r="E23" s="64">
        <v>1</v>
      </c>
      <c r="F23" s="61">
        <v>1</v>
      </c>
      <c r="G23" s="35">
        <v>400</v>
      </c>
      <c r="H23" s="36">
        <f t="shared" si="0"/>
        <v>400</v>
      </c>
    </row>
    <row r="24" spans="1:8" ht="16" x14ac:dyDescent="0.15">
      <c r="A24" s="118"/>
      <c r="B24" s="121"/>
      <c r="C24" s="62" t="s">
        <v>96</v>
      </c>
      <c r="D24" s="63" t="s">
        <v>84</v>
      </c>
      <c r="E24" s="64">
        <v>1</v>
      </c>
      <c r="F24" s="61">
        <v>1</v>
      </c>
      <c r="G24" s="35">
        <v>300</v>
      </c>
      <c r="H24" s="36">
        <f t="shared" si="0"/>
        <v>300</v>
      </c>
    </row>
    <row r="25" spans="1:8" ht="16" x14ac:dyDescent="0.15">
      <c r="A25" s="118"/>
      <c r="B25" s="121"/>
      <c r="C25" s="62" t="s">
        <v>97</v>
      </c>
      <c r="D25" s="63" t="s">
        <v>84</v>
      </c>
      <c r="E25" s="64">
        <v>2</v>
      </c>
      <c r="F25" s="61">
        <v>1</v>
      </c>
      <c r="G25" s="35">
        <v>400</v>
      </c>
      <c r="H25" s="36">
        <f t="shared" si="0"/>
        <v>800</v>
      </c>
    </row>
    <row r="26" spans="1:8" ht="16" x14ac:dyDescent="0.15">
      <c r="A26" s="118"/>
      <c r="B26" s="121"/>
      <c r="C26" s="62" t="s">
        <v>98</v>
      </c>
      <c r="D26" s="63" t="s">
        <v>91</v>
      </c>
      <c r="E26" s="64">
        <v>2</v>
      </c>
      <c r="F26" s="61">
        <v>1</v>
      </c>
      <c r="G26" s="35">
        <v>300</v>
      </c>
      <c r="H26" s="36">
        <f t="shared" si="0"/>
        <v>600</v>
      </c>
    </row>
    <row r="27" spans="1:8" ht="16" x14ac:dyDescent="0.15">
      <c r="A27" s="118"/>
      <c r="B27" s="121"/>
      <c r="C27" s="62" t="s">
        <v>99</v>
      </c>
      <c r="D27" s="63" t="s">
        <v>91</v>
      </c>
      <c r="E27" s="64">
        <v>1</v>
      </c>
      <c r="F27" s="61">
        <v>1</v>
      </c>
      <c r="G27" s="35">
        <v>300</v>
      </c>
      <c r="H27" s="36">
        <f t="shared" si="0"/>
        <v>300</v>
      </c>
    </row>
    <row r="28" spans="1:8" ht="16" x14ac:dyDescent="0.15">
      <c r="A28" s="118"/>
      <c r="B28" s="121"/>
      <c r="C28" s="62" t="s">
        <v>100</v>
      </c>
      <c r="D28" s="63" t="s">
        <v>91</v>
      </c>
      <c r="E28" s="64">
        <v>1</v>
      </c>
      <c r="F28" s="61">
        <v>1</v>
      </c>
      <c r="G28" s="35">
        <v>300</v>
      </c>
      <c r="H28" s="36">
        <f t="shared" si="0"/>
        <v>300</v>
      </c>
    </row>
    <row r="29" spans="1:8" ht="16" x14ac:dyDescent="0.15">
      <c r="A29" s="118"/>
      <c r="B29" s="120" t="s">
        <v>101</v>
      </c>
      <c r="C29" s="65" t="s">
        <v>102</v>
      </c>
      <c r="D29" s="63" t="s">
        <v>103</v>
      </c>
      <c r="E29" s="64">
        <v>36</v>
      </c>
      <c r="F29" s="61">
        <v>1</v>
      </c>
      <c r="G29" s="35">
        <v>500</v>
      </c>
      <c r="H29" s="36">
        <f t="shared" si="0"/>
        <v>18000</v>
      </c>
    </row>
    <row r="30" spans="1:8" ht="16" x14ac:dyDescent="0.15">
      <c r="A30" s="118"/>
      <c r="B30" s="121"/>
      <c r="C30" s="65" t="s">
        <v>104</v>
      </c>
      <c r="D30" s="63" t="s">
        <v>103</v>
      </c>
      <c r="E30" s="64">
        <v>8</v>
      </c>
      <c r="F30" s="61">
        <v>1</v>
      </c>
      <c r="G30" s="35">
        <v>500</v>
      </c>
      <c r="H30" s="36">
        <f t="shared" si="0"/>
        <v>4000</v>
      </c>
    </row>
    <row r="31" spans="1:8" ht="16" x14ac:dyDescent="0.15">
      <c r="A31" s="118"/>
      <c r="B31" s="121"/>
      <c r="C31" s="65" t="s">
        <v>105</v>
      </c>
      <c r="D31" s="63" t="s">
        <v>91</v>
      </c>
      <c r="E31" s="64">
        <v>2</v>
      </c>
      <c r="F31" s="61">
        <v>1</v>
      </c>
      <c r="G31" s="35">
        <v>600</v>
      </c>
      <c r="H31" s="36">
        <f t="shared" si="0"/>
        <v>1200</v>
      </c>
    </row>
    <row r="32" spans="1:8" ht="16" x14ac:dyDescent="0.15">
      <c r="A32" s="118"/>
      <c r="B32" s="121"/>
      <c r="C32" s="66" t="s">
        <v>106</v>
      </c>
      <c r="D32" s="67" t="s">
        <v>91</v>
      </c>
      <c r="E32" s="64">
        <v>1</v>
      </c>
      <c r="F32" s="61">
        <v>1</v>
      </c>
      <c r="G32" s="35">
        <v>5000</v>
      </c>
      <c r="H32" s="36">
        <f t="shared" si="0"/>
        <v>5000</v>
      </c>
    </row>
    <row r="33" spans="1:8" ht="16" x14ac:dyDescent="0.15">
      <c r="A33" s="118"/>
      <c r="B33" s="121"/>
      <c r="C33" s="66" t="s">
        <v>107</v>
      </c>
      <c r="D33" s="67" t="s">
        <v>91</v>
      </c>
      <c r="E33" s="64">
        <v>2</v>
      </c>
      <c r="F33" s="61">
        <v>1</v>
      </c>
      <c r="G33" s="35">
        <v>5000</v>
      </c>
      <c r="H33" s="36">
        <f t="shared" si="0"/>
        <v>10000</v>
      </c>
    </row>
    <row r="34" spans="1:8" ht="16" x14ac:dyDescent="0.15">
      <c r="A34" s="118"/>
      <c r="B34" s="121"/>
      <c r="C34" s="66" t="s">
        <v>108</v>
      </c>
      <c r="D34" s="67" t="s">
        <v>91</v>
      </c>
      <c r="E34" s="64">
        <v>2</v>
      </c>
      <c r="F34" s="61">
        <v>1</v>
      </c>
      <c r="G34" s="35">
        <v>4000</v>
      </c>
      <c r="H34" s="36">
        <f t="shared" si="0"/>
        <v>8000</v>
      </c>
    </row>
    <row r="35" spans="1:8" ht="16" x14ac:dyDescent="0.15">
      <c r="A35" s="118"/>
      <c r="B35" s="121"/>
      <c r="C35" s="66" t="s">
        <v>109</v>
      </c>
      <c r="D35" s="67" t="s">
        <v>110</v>
      </c>
      <c r="E35" s="64">
        <v>2</v>
      </c>
      <c r="F35" s="61">
        <v>1</v>
      </c>
      <c r="G35" s="35">
        <v>3000</v>
      </c>
      <c r="H35" s="36">
        <f t="shared" si="0"/>
        <v>6000</v>
      </c>
    </row>
    <row r="36" spans="1:8" ht="16" x14ac:dyDescent="0.15">
      <c r="A36" s="118"/>
      <c r="B36" s="121"/>
      <c r="C36" s="68" t="s">
        <v>111</v>
      </c>
      <c r="D36" s="67" t="s">
        <v>91</v>
      </c>
      <c r="E36" s="64">
        <v>4</v>
      </c>
      <c r="F36" s="61">
        <v>1</v>
      </c>
      <c r="G36" s="35">
        <v>400</v>
      </c>
      <c r="H36" s="36">
        <f t="shared" si="0"/>
        <v>1600</v>
      </c>
    </row>
    <row r="37" spans="1:8" ht="16" x14ac:dyDescent="0.15">
      <c r="A37" s="118"/>
      <c r="B37" s="121"/>
      <c r="C37" s="68" t="s">
        <v>112</v>
      </c>
      <c r="D37" s="67" t="s">
        <v>91</v>
      </c>
      <c r="E37" s="64">
        <v>2</v>
      </c>
      <c r="F37" s="61">
        <v>1</v>
      </c>
      <c r="G37" s="35">
        <v>400</v>
      </c>
      <c r="H37" s="36">
        <f t="shared" si="0"/>
        <v>800</v>
      </c>
    </row>
    <row r="38" spans="1:8" ht="16" x14ac:dyDescent="0.15">
      <c r="A38" s="118"/>
      <c r="B38" s="121"/>
      <c r="C38" s="66" t="s">
        <v>113</v>
      </c>
      <c r="D38" s="67" t="s">
        <v>91</v>
      </c>
      <c r="E38" s="64">
        <v>3</v>
      </c>
      <c r="F38" s="61">
        <v>1</v>
      </c>
      <c r="G38" s="35">
        <v>400</v>
      </c>
      <c r="H38" s="36">
        <f t="shared" si="0"/>
        <v>1200</v>
      </c>
    </row>
    <row r="39" spans="1:8" ht="16" x14ac:dyDescent="0.15">
      <c r="A39" s="118"/>
      <c r="B39" s="121"/>
      <c r="C39" s="66" t="s">
        <v>114</v>
      </c>
      <c r="D39" s="67" t="s">
        <v>91</v>
      </c>
      <c r="E39" s="64">
        <v>1</v>
      </c>
      <c r="F39" s="61">
        <v>1</v>
      </c>
      <c r="G39" s="35">
        <v>200</v>
      </c>
      <c r="H39" s="36">
        <f t="shared" si="0"/>
        <v>200</v>
      </c>
    </row>
    <row r="40" spans="1:8" ht="16" x14ac:dyDescent="0.15">
      <c r="A40" s="118"/>
      <c r="B40" s="121"/>
      <c r="C40" s="66" t="s">
        <v>115</v>
      </c>
      <c r="D40" s="67" t="s">
        <v>86</v>
      </c>
      <c r="E40" s="64">
        <v>4</v>
      </c>
      <c r="F40" s="61">
        <v>1</v>
      </c>
      <c r="G40" s="35">
        <v>400</v>
      </c>
      <c r="H40" s="36">
        <f t="shared" si="0"/>
        <v>1600</v>
      </c>
    </row>
    <row r="41" spans="1:8" ht="16" x14ac:dyDescent="0.15">
      <c r="A41" s="118"/>
      <c r="B41" s="121"/>
      <c r="C41" s="66" t="s">
        <v>116</v>
      </c>
      <c r="D41" s="67" t="s">
        <v>91</v>
      </c>
      <c r="E41" s="64">
        <v>1</v>
      </c>
      <c r="F41" s="61">
        <v>1</v>
      </c>
      <c r="G41" s="35">
        <v>400</v>
      </c>
      <c r="H41" s="36">
        <f t="shared" si="0"/>
        <v>400</v>
      </c>
    </row>
    <row r="42" spans="1:8" ht="16" x14ac:dyDescent="0.15">
      <c r="A42" s="118"/>
      <c r="B42" s="121"/>
      <c r="C42" s="69" t="s">
        <v>117</v>
      </c>
      <c r="D42" s="67" t="s">
        <v>91</v>
      </c>
      <c r="E42" s="64">
        <v>2</v>
      </c>
      <c r="F42" s="61">
        <v>1</v>
      </c>
      <c r="G42" s="35">
        <v>300</v>
      </c>
      <c r="H42" s="36">
        <f t="shared" si="0"/>
        <v>600</v>
      </c>
    </row>
    <row r="43" spans="1:8" ht="16" x14ac:dyDescent="0.15">
      <c r="A43" s="118"/>
      <c r="B43" s="120" t="s">
        <v>118</v>
      </c>
      <c r="C43" s="70" t="s">
        <v>119</v>
      </c>
      <c r="D43" s="67" t="s">
        <v>86</v>
      </c>
      <c r="E43" s="64">
        <v>1</v>
      </c>
      <c r="F43" s="61">
        <v>1</v>
      </c>
      <c r="G43" s="35">
        <v>500</v>
      </c>
      <c r="H43" s="36">
        <f t="shared" si="0"/>
        <v>500</v>
      </c>
    </row>
    <row r="44" spans="1:8" ht="16" x14ac:dyDescent="0.15">
      <c r="A44" s="118"/>
      <c r="B44" s="121"/>
      <c r="C44" s="62" t="s">
        <v>120</v>
      </c>
      <c r="D44" s="71" t="s">
        <v>121</v>
      </c>
      <c r="E44" s="64">
        <v>50</v>
      </c>
      <c r="F44" s="61">
        <v>1</v>
      </c>
      <c r="G44" s="35">
        <v>80</v>
      </c>
      <c r="H44" s="36">
        <f t="shared" si="0"/>
        <v>4000</v>
      </c>
    </row>
    <row r="45" spans="1:8" ht="16" x14ac:dyDescent="0.15">
      <c r="A45" s="118"/>
      <c r="B45" s="121"/>
      <c r="C45" s="62" t="s">
        <v>122</v>
      </c>
      <c r="D45" s="71" t="s">
        <v>91</v>
      </c>
      <c r="E45" s="64">
        <v>16</v>
      </c>
      <c r="F45" s="61">
        <v>1</v>
      </c>
      <c r="G45" s="35">
        <v>100</v>
      </c>
      <c r="H45" s="36">
        <f t="shared" si="0"/>
        <v>1600</v>
      </c>
    </row>
    <row r="46" spans="1:8" ht="16" x14ac:dyDescent="0.15">
      <c r="A46" s="118"/>
      <c r="B46" s="121"/>
      <c r="C46" s="72" t="s">
        <v>123</v>
      </c>
      <c r="D46" s="73" t="s">
        <v>84</v>
      </c>
      <c r="E46" s="64">
        <v>12</v>
      </c>
      <c r="F46" s="61">
        <v>1</v>
      </c>
      <c r="G46" s="35">
        <v>150</v>
      </c>
      <c r="H46" s="36">
        <f t="shared" si="0"/>
        <v>1800</v>
      </c>
    </row>
    <row r="47" spans="1:8" ht="16" x14ac:dyDescent="0.15">
      <c r="A47" s="118"/>
      <c r="B47" s="121"/>
      <c r="C47" s="74" t="s">
        <v>124</v>
      </c>
      <c r="D47" s="73" t="s">
        <v>91</v>
      </c>
      <c r="E47" s="64">
        <v>8</v>
      </c>
      <c r="F47" s="61">
        <v>1</v>
      </c>
      <c r="G47" s="35">
        <v>450</v>
      </c>
      <c r="H47" s="36">
        <f t="shared" si="0"/>
        <v>3600</v>
      </c>
    </row>
    <row r="48" spans="1:8" ht="16" x14ac:dyDescent="0.15">
      <c r="A48" s="118"/>
      <c r="B48" s="121"/>
      <c r="C48" s="62" t="s">
        <v>125</v>
      </c>
      <c r="D48" s="71" t="s">
        <v>91</v>
      </c>
      <c r="E48" s="64">
        <v>1</v>
      </c>
      <c r="F48" s="61">
        <v>1</v>
      </c>
      <c r="G48" s="35">
        <v>3000</v>
      </c>
      <c r="H48" s="36">
        <f t="shared" si="0"/>
        <v>3000</v>
      </c>
    </row>
    <row r="49" spans="1:8" ht="16" x14ac:dyDescent="0.15">
      <c r="A49" s="118"/>
      <c r="B49" s="121"/>
      <c r="C49" s="62" t="s">
        <v>126</v>
      </c>
      <c r="D49" s="71" t="s">
        <v>91</v>
      </c>
      <c r="E49" s="64">
        <v>1</v>
      </c>
      <c r="F49" s="61">
        <v>1</v>
      </c>
      <c r="G49" s="35">
        <v>300</v>
      </c>
      <c r="H49" s="36">
        <f t="shared" si="0"/>
        <v>300</v>
      </c>
    </row>
    <row r="50" spans="1:8" ht="16" x14ac:dyDescent="0.15">
      <c r="A50" s="118"/>
      <c r="B50" s="121"/>
      <c r="C50" s="62" t="s">
        <v>127</v>
      </c>
      <c r="D50" s="71" t="s">
        <v>91</v>
      </c>
      <c r="E50" s="64">
        <v>1</v>
      </c>
      <c r="F50" s="61">
        <v>1</v>
      </c>
      <c r="G50" s="35">
        <v>400</v>
      </c>
      <c r="H50" s="36">
        <f t="shared" si="0"/>
        <v>400</v>
      </c>
    </row>
    <row r="51" spans="1:8" ht="16" x14ac:dyDescent="0.15">
      <c r="A51" s="118"/>
      <c r="B51" s="121"/>
      <c r="C51" s="62" t="s">
        <v>128</v>
      </c>
      <c r="D51" s="71" t="s">
        <v>91</v>
      </c>
      <c r="E51" s="64">
        <v>1</v>
      </c>
      <c r="F51" s="61">
        <v>1</v>
      </c>
      <c r="G51" s="35">
        <v>400</v>
      </c>
      <c r="H51" s="36">
        <f t="shared" si="0"/>
        <v>400</v>
      </c>
    </row>
    <row r="52" spans="1:8" ht="16" x14ac:dyDescent="0.15">
      <c r="A52" s="119"/>
      <c r="B52" s="122"/>
      <c r="C52" s="75" t="s">
        <v>129</v>
      </c>
      <c r="D52" s="75" t="s">
        <v>130</v>
      </c>
      <c r="E52" s="64">
        <v>1</v>
      </c>
      <c r="F52" s="61">
        <v>1</v>
      </c>
      <c r="G52" s="35">
        <v>1000</v>
      </c>
      <c r="H52" s="36">
        <f t="shared" si="0"/>
        <v>1000</v>
      </c>
    </row>
    <row r="53" spans="1:8" ht="16" x14ac:dyDescent="0.15">
      <c r="A53" s="123" t="s">
        <v>131</v>
      </c>
      <c r="B53" s="120" t="s">
        <v>132</v>
      </c>
      <c r="C53" s="75" t="s">
        <v>133</v>
      </c>
      <c r="D53" s="75" t="s">
        <v>134</v>
      </c>
      <c r="E53" s="64">
        <v>2</v>
      </c>
      <c r="F53" s="61">
        <v>1</v>
      </c>
      <c r="G53" s="35">
        <v>5000</v>
      </c>
      <c r="H53" s="36">
        <f t="shared" si="0"/>
        <v>10000</v>
      </c>
    </row>
    <row r="54" spans="1:8" ht="16" x14ac:dyDescent="0.15">
      <c r="A54" s="123"/>
      <c r="B54" s="121"/>
      <c r="C54" s="75" t="s">
        <v>135</v>
      </c>
      <c r="D54" s="75" t="s">
        <v>136</v>
      </c>
      <c r="E54" s="64">
        <v>20</v>
      </c>
      <c r="F54" s="61">
        <v>1</v>
      </c>
      <c r="G54" s="35">
        <v>300</v>
      </c>
      <c r="H54" s="36">
        <f t="shared" si="0"/>
        <v>6000</v>
      </c>
    </row>
    <row r="55" spans="1:8" ht="16" x14ac:dyDescent="0.15">
      <c r="A55" s="123"/>
      <c r="B55" s="122"/>
      <c r="C55" s="75" t="s">
        <v>137</v>
      </c>
      <c r="D55" s="75" t="s">
        <v>136</v>
      </c>
      <c r="E55" s="64">
        <v>8</v>
      </c>
      <c r="F55" s="61">
        <v>1</v>
      </c>
      <c r="G55" s="35">
        <v>500</v>
      </c>
      <c r="H55" s="36">
        <f t="shared" si="0"/>
        <v>4000</v>
      </c>
    </row>
    <row r="56" spans="1:8" ht="32" x14ac:dyDescent="0.15">
      <c r="A56" s="38" t="s">
        <v>138</v>
      </c>
      <c r="B56" s="124">
        <f>SUM(H10:H55)</f>
        <v>137255</v>
      </c>
      <c r="C56" s="125"/>
      <c r="D56" s="125"/>
      <c r="E56" s="125"/>
      <c r="F56" s="125"/>
      <c r="G56" s="125"/>
      <c r="H56" s="126"/>
    </row>
    <row r="57" spans="1:8" ht="32" x14ac:dyDescent="0.15">
      <c r="A57" s="39" t="s">
        <v>139</v>
      </c>
      <c r="B57" s="115" t="s">
        <v>140</v>
      </c>
      <c r="C57" s="116"/>
      <c r="D57" s="40" t="s">
        <v>141</v>
      </c>
      <c r="E57" s="41">
        <f>B56</f>
        <v>137255</v>
      </c>
      <c r="F57" s="41"/>
      <c r="G57" s="42">
        <v>0.06</v>
      </c>
      <c r="H57" s="36">
        <f>E57*G57</f>
        <v>8235.2999999999993</v>
      </c>
    </row>
    <row r="58" spans="1:8" ht="32" x14ac:dyDescent="0.15">
      <c r="A58" s="43" t="s">
        <v>142</v>
      </c>
      <c r="B58" s="105">
        <f>E57+H57</f>
        <v>145490.29999999999</v>
      </c>
      <c r="C58" s="106"/>
      <c r="D58" s="106"/>
      <c r="E58" s="106"/>
      <c r="F58" s="106"/>
      <c r="G58" s="106"/>
      <c r="H58" s="107"/>
    </row>
    <row r="59" spans="1:8" ht="16" x14ac:dyDescent="0.15">
      <c r="A59" s="31"/>
      <c r="B59" s="31"/>
      <c r="C59" s="76"/>
      <c r="D59" s="31"/>
      <c r="E59" s="45"/>
      <c r="F59" s="45"/>
      <c r="G59" s="44"/>
      <c r="H59" s="44"/>
    </row>
  </sheetData>
  <mergeCells count="13">
    <mergeCell ref="A53:A55"/>
    <mergeCell ref="B53:B55"/>
    <mergeCell ref="B56:H56"/>
    <mergeCell ref="B57:C57"/>
    <mergeCell ref="B58:H58"/>
    <mergeCell ref="A1:H1"/>
    <mergeCell ref="E5:G5"/>
    <mergeCell ref="E6:G6"/>
    <mergeCell ref="A10:A13"/>
    <mergeCell ref="A14:A52"/>
    <mergeCell ref="B14:B28"/>
    <mergeCell ref="B29:B42"/>
    <mergeCell ref="B43:B52"/>
  </mergeCells>
  <phoneticPr fontId="16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H22"/>
  <sheetViews>
    <sheetView topLeftCell="A4" zoomScale="85" zoomScaleNormal="85" workbookViewId="0">
      <selection activeCell="C28" sqref="C28"/>
    </sheetView>
  </sheetViews>
  <sheetFormatPr baseColWidth="10" defaultColWidth="11" defaultRowHeight="15" x14ac:dyDescent="0.15"/>
  <cols>
    <col min="1" max="1" width="29" style="56" customWidth="1"/>
    <col min="2" max="2" width="32.6640625" style="90" customWidth="1"/>
    <col min="3" max="3" width="35.33203125" style="56" customWidth="1"/>
    <col min="4" max="4" width="10" style="56" customWidth="1"/>
    <col min="5" max="8" width="11" style="56"/>
    <col min="9" max="9" width="5.1640625" style="56" customWidth="1"/>
    <col min="10" max="16384" width="11" style="56"/>
  </cols>
  <sheetData>
    <row r="1" spans="1:8" ht="31" x14ac:dyDescent="0.15">
      <c r="A1" s="96" t="s">
        <v>143</v>
      </c>
      <c r="B1" s="96"/>
      <c r="C1" s="96"/>
      <c r="D1" s="96"/>
      <c r="E1" s="96"/>
      <c r="F1" s="96"/>
      <c r="G1" s="96"/>
      <c r="H1" s="96"/>
    </row>
    <row r="2" spans="1:8" ht="31" x14ac:dyDescent="0.15">
      <c r="A2" s="2"/>
      <c r="B2" s="3"/>
      <c r="C2" s="4"/>
      <c r="D2" s="5"/>
      <c r="E2" s="5"/>
      <c r="F2" s="5"/>
      <c r="G2" s="1"/>
      <c r="H2" s="1"/>
    </row>
    <row r="3" spans="1:8" ht="48" x14ac:dyDescent="0.15">
      <c r="A3" s="6" t="s">
        <v>144</v>
      </c>
      <c r="B3" s="78"/>
      <c r="C3" s="57"/>
      <c r="D3" s="6" t="s">
        <v>145</v>
      </c>
      <c r="E3" s="9"/>
      <c r="F3" s="9"/>
      <c r="G3" s="7"/>
      <c r="H3" s="10"/>
    </row>
    <row r="4" spans="1:8" ht="48" x14ac:dyDescent="0.15">
      <c r="A4" s="6" t="s">
        <v>146</v>
      </c>
      <c r="B4" s="10"/>
      <c r="C4" s="57"/>
      <c r="D4" s="11" t="s">
        <v>5</v>
      </c>
      <c r="E4" s="7"/>
      <c r="F4" s="7"/>
      <c r="G4" s="7"/>
      <c r="H4" s="10"/>
    </row>
    <row r="5" spans="1:8" ht="32" x14ac:dyDescent="0.15">
      <c r="A5" s="6" t="s">
        <v>6</v>
      </c>
      <c r="B5" s="79"/>
      <c r="C5" s="57"/>
      <c r="D5" s="11" t="s">
        <v>7</v>
      </c>
      <c r="E5" s="108"/>
      <c r="F5" s="108"/>
      <c r="G5" s="108"/>
      <c r="H5" s="10"/>
    </row>
    <row r="6" spans="1:8" ht="32" x14ac:dyDescent="0.15">
      <c r="A6" s="6" t="s">
        <v>8</v>
      </c>
      <c r="B6" s="79"/>
      <c r="C6" s="58"/>
      <c r="D6" s="11" t="s">
        <v>9</v>
      </c>
      <c r="E6" s="108"/>
      <c r="F6" s="108"/>
      <c r="G6" s="108"/>
      <c r="H6" s="10"/>
    </row>
    <row r="7" spans="1:8" ht="32" x14ac:dyDescent="0.15">
      <c r="A7" s="6" t="s">
        <v>10</v>
      </c>
      <c r="B7" s="80"/>
      <c r="C7" s="58"/>
      <c r="D7" s="11" t="s">
        <v>11</v>
      </c>
      <c r="E7" s="24"/>
      <c r="F7" s="24"/>
      <c r="G7" s="7"/>
      <c r="H7" s="10"/>
    </row>
    <row r="8" spans="1:8" ht="18" x14ac:dyDescent="0.15">
      <c r="A8" s="6"/>
      <c r="B8" s="81"/>
      <c r="C8" s="58"/>
      <c r="D8" s="11"/>
      <c r="E8" s="15"/>
      <c r="F8" s="15"/>
      <c r="G8" s="7"/>
      <c r="H8" s="10"/>
    </row>
    <row r="9" spans="1:8" ht="48" x14ac:dyDescent="0.15">
      <c r="A9" s="26" t="s">
        <v>147</v>
      </c>
      <c r="B9" s="27"/>
      <c r="C9" s="28" t="s">
        <v>148</v>
      </c>
      <c r="D9" s="29" t="s">
        <v>149</v>
      </c>
      <c r="E9" s="28" t="s">
        <v>150</v>
      </c>
      <c r="F9" s="28" t="s">
        <v>67</v>
      </c>
      <c r="G9" s="29" t="s">
        <v>151</v>
      </c>
      <c r="H9" s="29" t="s">
        <v>152</v>
      </c>
    </row>
    <row r="10" spans="1:8" ht="16" x14ac:dyDescent="0.15">
      <c r="A10" s="82" t="s">
        <v>153</v>
      </c>
      <c r="B10" s="83" t="s">
        <v>154</v>
      </c>
      <c r="C10" s="84" t="s">
        <v>155</v>
      </c>
      <c r="D10" s="61" t="s">
        <v>72</v>
      </c>
      <c r="E10" s="85">
        <v>12</v>
      </c>
      <c r="F10" s="86">
        <v>1</v>
      </c>
      <c r="G10" s="35">
        <v>240</v>
      </c>
      <c r="H10" s="36">
        <f>E10*G10*F10</f>
        <v>2880</v>
      </c>
    </row>
    <row r="11" spans="1:8" ht="16" x14ac:dyDescent="0.15">
      <c r="A11" s="82" t="s">
        <v>156</v>
      </c>
      <c r="B11" s="83" t="s">
        <v>157</v>
      </c>
      <c r="C11" s="84" t="s">
        <v>158</v>
      </c>
      <c r="D11" s="61" t="s">
        <v>75</v>
      </c>
      <c r="E11" s="85">
        <v>13</v>
      </c>
      <c r="F11" s="86">
        <v>1</v>
      </c>
      <c r="G11" s="35">
        <v>240</v>
      </c>
      <c r="H11" s="36">
        <f>E11*G11*F11</f>
        <v>3120</v>
      </c>
    </row>
    <row r="12" spans="1:8" ht="16" x14ac:dyDescent="0.15">
      <c r="A12" s="82" t="s">
        <v>159</v>
      </c>
      <c r="B12" s="83" t="s">
        <v>157</v>
      </c>
      <c r="C12" s="84" t="s">
        <v>158</v>
      </c>
      <c r="D12" s="61" t="s">
        <v>72</v>
      </c>
      <c r="E12" s="85">
        <v>13</v>
      </c>
      <c r="F12" s="86">
        <v>1</v>
      </c>
      <c r="G12" s="35">
        <v>240</v>
      </c>
      <c r="H12" s="36">
        <f t="shared" ref="H12:H17" si="0">E12*G12*F12</f>
        <v>3120</v>
      </c>
    </row>
    <row r="13" spans="1:8" ht="16" x14ac:dyDescent="0.15">
      <c r="A13" s="82" t="s">
        <v>160</v>
      </c>
      <c r="B13" s="83" t="s">
        <v>161</v>
      </c>
      <c r="C13" s="84" t="s">
        <v>162</v>
      </c>
      <c r="D13" s="61" t="s">
        <v>80</v>
      </c>
      <c r="E13" s="87">
        <v>10</v>
      </c>
      <c r="F13" s="86">
        <v>1</v>
      </c>
      <c r="G13" s="35">
        <v>650</v>
      </c>
      <c r="H13" s="36">
        <f t="shared" si="0"/>
        <v>6500</v>
      </c>
    </row>
    <row r="14" spans="1:8" ht="16" x14ac:dyDescent="0.15">
      <c r="A14" s="88" t="s">
        <v>163</v>
      </c>
      <c r="B14" s="89"/>
      <c r="C14" s="89" t="s">
        <v>164</v>
      </c>
      <c r="D14" s="61" t="s">
        <v>165</v>
      </c>
      <c r="E14" s="87">
        <v>360</v>
      </c>
      <c r="F14" s="86">
        <v>1</v>
      </c>
      <c r="G14" s="35">
        <v>30</v>
      </c>
      <c r="H14" s="36">
        <f t="shared" si="0"/>
        <v>10800</v>
      </c>
    </row>
    <row r="15" spans="1:8" ht="16" x14ac:dyDescent="0.15">
      <c r="A15" s="109" t="s">
        <v>166</v>
      </c>
      <c r="B15" s="127"/>
      <c r="C15" s="75" t="s">
        <v>167</v>
      </c>
      <c r="D15" s="75" t="s">
        <v>134</v>
      </c>
      <c r="E15" s="64">
        <v>2</v>
      </c>
      <c r="F15" s="86">
        <v>1</v>
      </c>
      <c r="G15" s="35">
        <v>1500</v>
      </c>
      <c r="H15" s="36">
        <f t="shared" si="0"/>
        <v>3000</v>
      </c>
    </row>
    <row r="16" spans="1:8" ht="16" x14ac:dyDescent="0.15">
      <c r="A16" s="110"/>
      <c r="B16" s="128"/>
      <c r="C16" s="75" t="s">
        <v>168</v>
      </c>
      <c r="D16" s="75" t="s">
        <v>169</v>
      </c>
      <c r="E16" s="64">
        <v>20</v>
      </c>
      <c r="F16" s="86">
        <v>1</v>
      </c>
      <c r="G16" s="35">
        <v>300</v>
      </c>
      <c r="H16" s="36">
        <f t="shared" si="0"/>
        <v>6000</v>
      </c>
    </row>
    <row r="17" spans="1:8" ht="16" x14ac:dyDescent="0.15">
      <c r="A17" s="111"/>
      <c r="B17" s="129"/>
      <c r="C17" s="75" t="s">
        <v>170</v>
      </c>
      <c r="D17" s="75" t="s">
        <v>171</v>
      </c>
      <c r="E17" s="64">
        <v>1</v>
      </c>
      <c r="F17" s="86">
        <v>1</v>
      </c>
      <c r="G17" s="35">
        <v>500</v>
      </c>
      <c r="H17" s="36">
        <f t="shared" si="0"/>
        <v>500</v>
      </c>
    </row>
    <row r="18" spans="1:8" ht="32" x14ac:dyDescent="0.15">
      <c r="A18" s="38" t="s">
        <v>172</v>
      </c>
      <c r="B18" s="124">
        <f>SUM(H10:H17)</f>
        <v>35920</v>
      </c>
      <c r="C18" s="125"/>
      <c r="D18" s="125"/>
      <c r="E18" s="125"/>
      <c r="F18" s="125"/>
      <c r="G18" s="125"/>
      <c r="H18" s="126"/>
    </row>
    <row r="19" spans="1:8" ht="32" x14ac:dyDescent="0.15">
      <c r="A19" s="39" t="s">
        <v>173</v>
      </c>
      <c r="B19" s="115" t="s">
        <v>140</v>
      </c>
      <c r="C19" s="116"/>
      <c r="D19" s="40" t="s">
        <v>174</v>
      </c>
      <c r="E19" s="41">
        <f>B18</f>
        <v>35920</v>
      </c>
      <c r="F19" s="41"/>
      <c r="G19" s="42">
        <v>0.06</v>
      </c>
      <c r="H19" s="36">
        <f>E19*G19</f>
        <v>2155.1999999999998</v>
      </c>
    </row>
    <row r="20" spans="1:8" ht="32" x14ac:dyDescent="0.15">
      <c r="A20" s="43" t="s">
        <v>175</v>
      </c>
      <c r="B20" s="105">
        <f>E19+H19</f>
        <v>38075.199999999997</v>
      </c>
      <c r="C20" s="106"/>
      <c r="D20" s="106"/>
      <c r="E20" s="106"/>
      <c r="F20" s="106"/>
      <c r="G20" s="106"/>
      <c r="H20" s="107"/>
    </row>
    <row r="21" spans="1:8" ht="16" x14ac:dyDescent="0.15">
      <c r="A21" s="31"/>
      <c r="B21" s="44"/>
      <c r="C21" s="76"/>
      <c r="D21" s="31"/>
      <c r="E21" s="45"/>
      <c r="F21" s="45"/>
      <c r="G21" s="44"/>
      <c r="H21" s="44"/>
    </row>
    <row r="22" spans="1:8" x14ac:dyDescent="0.15">
      <c r="C22" s="77"/>
    </row>
  </sheetData>
  <mergeCells count="8">
    <mergeCell ref="B19:C19"/>
    <mergeCell ref="B20:H20"/>
    <mergeCell ref="A1:H1"/>
    <mergeCell ref="E5:G5"/>
    <mergeCell ref="E6:G6"/>
    <mergeCell ref="A15:A17"/>
    <mergeCell ref="B15:B17"/>
    <mergeCell ref="B18:H18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H17"/>
  <sheetViews>
    <sheetView topLeftCell="A4" zoomScale="85" zoomScaleNormal="85" workbookViewId="0">
      <selection activeCell="G23" sqref="G23"/>
    </sheetView>
  </sheetViews>
  <sheetFormatPr baseColWidth="10" defaultColWidth="11" defaultRowHeight="15" x14ac:dyDescent="0.15"/>
  <cols>
    <col min="1" max="1" width="24.6640625" style="56" customWidth="1"/>
    <col min="2" max="2" width="25.6640625" style="56" customWidth="1"/>
    <col min="3" max="3" width="34.1640625" style="56" customWidth="1"/>
    <col min="4" max="4" width="16.6640625" style="56" customWidth="1"/>
    <col min="5" max="5" width="12.5" style="56" customWidth="1"/>
    <col min="6" max="6" width="15" style="56" customWidth="1"/>
    <col min="7" max="7" width="18.6640625" style="56" customWidth="1"/>
    <col min="8" max="16384" width="11" style="56"/>
  </cols>
  <sheetData>
    <row r="1" spans="1:8" ht="31" x14ac:dyDescent="0.15">
      <c r="A1" s="91" t="s">
        <v>176</v>
      </c>
      <c r="B1" s="91"/>
      <c r="C1" s="91"/>
      <c r="D1" s="91"/>
      <c r="E1" s="91"/>
      <c r="F1" s="91"/>
      <c r="G1" s="91"/>
    </row>
    <row r="2" spans="1:8" ht="31" x14ac:dyDescent="0.15">
      <c r="A2" s="2"/>
      <c r="B2" s="3"/>
      <c r="C2" s="4"/>
      <c r="D2" s="5"/>
      <c r="E2" s="5"/>
      <c r="F2" s="1"/>
      <c r="G2" s="1"/>
    </row>
    <row r="3" spans="1:8" ht="32" x14ac:dyDescent="0.15">
      <c r="A3" s="6" t="s">
        <v>177</v>
      </c>
      <c r="B3" s="7"/>
      <c r="C3" s="8"/>
      <c r="D3" s="6" t="s">
        <v>178</v>
      </c>
      <c r="E3" s="9"/>
      <c r="F3" s="7"/>
      <c r="G3" s="10"/>
    </row>
    <row r="4" spans="1:8" ht="32" x14ac:dyDescent="0.15">
      <c r="A4" s="6" t="s">
        <v>179</v>
      </c>
      <c r="B4" s="10"/>
      <c r="C4" s="8"/>
      <c r="D4" s="11" t="s">
        <v>180</v>
      </c>
      <c r="E4" s="7"/>
      <c r="F4" s="7"/>
      <c r="G4" s="10"/>
    </row>
    <row r="5" spans="1:8" ht="32" x14ac:dyDescent="0.15">
      <c r="A5" s="6" t="s">
        <v>6</v>
      </c>
      <c r="B5" s="12"/>
      <c r="C5" s="8"/>
      <c r="D5" s="11" t="s">
        <v>7</v>
      </c>
      <c r="E5" s="12"/>
      <c r="F5" s="12"/>
      <c r="G5" s="10"/>
    </row>
    <row r="6" spans="1:8" ht="32" x14ac:dyDescent="0.15">
      <c r="A6" s="6" t="s">
        <v>8</v>
      </c>
      <c r="B6" s="12"/>
      <c r="C6" s="13"/>
      <c r="D6" s="11" t="s">
        <v>9</v>
      </c>
      <c r="E6" s="12"/>
      <c r="F6" s="12"/>
      <c r="G6" s="10"/>
    </row>
    <row r="7" spans="1:8" ht="32" x14ac:dyDescent="0.15">
      <c r="A7" s="6" t="s">
        <v>181</v>
      </c>
      <c r="B7" s="14"/>
      <c r="C7" s="13"/>
      <c r="D7" s="11" t="s">
        <v>11</v>
      </c>
      <c r="E7" s="24"/>
      <c r="F7" s="7"/>
      <c r="G7" s="10"/>
    </row>
    <row r="8" spans="1:8" ht="18" x14ac:dyDescent="0.15">
      <c r="A8" s="6"/>
      <c r="B8" s="25"/>
      <c r="C8" s="13"/>
      <c r="D8" s="11"/>
      <c r="E8" s="15"/>
      <c r="F8" s="7"/>
      <c r="G8" s="10"/>
    </row>
    <row r="9" spans="1:8" ht="32" x14ac:dyDescent="0.15">
      <c r="A9" s="26" t="s">
        <v>182</v>
      </c>
      <c r="B9" s="27"/>
      <c r="C9" s="28" t="s">
        <v>183</v>
      </c>
      <c r="D9" s="29" t="s">
        <v>26</v>
      </c>
      <c r="E9" s="28" t="s">
        <v>27</v>
      </c>
      <c r="F9" s="29" t="s">
        <v>184</v>
      </c>
      <c r="G9" s="29" t="s">
        <v>28</v>
      </c>
      <c r="H9" s="29" t="s">
        <v>185</v>
      </c>
    </row>
    <row r="10" spans="1:8" ht="16" x14ac:dyDescent="0.15">
      <c r="A10" s="109" t="s">
        <v>186</v>
      </c>
      <c r="B10" s="75" t="s">
        <v>187</v>
      </c>
      <c r="C10" s="75" t="s">
        <v>188</v>
      </c>
      <c r="D10" s="75" t="s">
        <v>189</v>
      </c>
      <c r="E10" s="64">
        <v>2</v>
      </c>
      <c r="F10" s="86">
        <v>1</v>
      </c>
      <c r="G10" s="35">
        <v>2400</v>
      </c>
      <c r="H10" s="36">
        <f t="shared" ref="H10:H13" si="0">E10*G10*F10</f>
        <v>4800</v>
      </c>
    </row>
    <row r="11" spans="1:8" ht="16" x14ac:dyDescent="0.15">
      <c r="A11" s="110"/>
      <c r="B11" s="75" t="s">
        <v>190</v>
      </c>
      <c r="C11" s="75" t="s">
        <v>191</v>
      </c>
      <c r="D11" s="75" t="s">
        <v>57</v>
      </c>
      <c r="E11" s="64">
        <v>1</v>
      </c>
      <c r="F11" s="86">
        <v>1</v>
      </c>
      <c r="G11" s="35">
        <v>4500</v>
      </c>
      <c r="H11" s="36">
        <v>2500</v>
      </c>
    </row>
    <row r="12" spans="1:8" ht="16" x14ac:dyDescent="0.15">
      <c r="A12" s="110"/>
      <c r="B12" s="75" t="s">
        <v>192</v>
      </c>
      <c r="C12" s="75" t="s">
        <v>193</v>
      </c>
      <c r="D12" s="75" t="s">
        <v>189</v>
      </c>
      <c r="E12" s="64">
        <v>2</v>
      </c>
      <c r="F12" s="86">
        <v>1</v>
      </c>
      <c r="G12" s="35">
        <v>2000</v>
      </c>
      <c r="H12" s="36">
        <f t="shared" si="0"/>
        <v>4000</v>
      </c>
    </row>
    <row r="13" spans="1:8" ht="16" x14ac:dyDescent="0.15">
      <c r="A13" s="111"/>
      <c r="B13" s="32" t="s">
        <v>194</v>
      </c>
      <c r="C13" s="75" t="s">
        <v>195</v>
      </c>
      <c r="D13" s="75" t="s">
        <v>189</v>
      </c>
      <c r="E13" s="64">
        <v>1</v>
      </c>
      <c r="F13" s="86">
        <v>1</v>
      </c>
      <c r="G13" s="35">
        <v>3000</v>
      </c>
      <c r="H13" s="36">
        <f t="shared" si="0"/>
        <v>3000</v>
      </c>
    </row>
    <row r="14" spans="1:8" ht="32" x14ac:dyDescent="0.15">
      <c r="A14" s="38" t="s">
        <v>196</v>
      </c>
      <c r="B14" s="130">
        <f>SUM(H10:H13)</f>
        <v>14300</v>
      </c>
      <c r="C14" s="130"/>
      <c r="D14" s="130"/>
      <c r="E14" s="130"/>
      <c r="F14" s="130"/>
      <c r="G14" s="130"/>
      <c r="H14" s="130"/>
    </row>
    <row r="15" spans="1:8" ht="32" x14ac:dyDescent="0.15">
      <c r="A15" s="39" t="s">
        <v>197</v>
      </c>
      <c r="B15" s="64" t="s">
        <v>198</v>
      </c>
      <c r="C15" s="64"/>
      <c r="D15" s="40" t="s">
        <v>43</v>
      </c>
      <c r="E15" s="41">
        <f>B14</f>
        <v>14300</v>
      </c>
      <c r="F15" s="42">
        <v>0.06</v>
      </c>
      <c r="G15" s="36">
        <f>E15*F15</f>
        <v>858</v>
      </c>
      <c r="H15" s="92"/>
    </row>
    <row r="16" spans="1:8" ht="32" x14ac:dyDescent="0.15">
      <c r="A16" s="43" t="s">
        <v>199</v>
      </c>
      <c r="B16" s="131">
        <f>E15+G15</f>
        <v>15158</v>
      </c>
      <c r="C16" s="131"/>
      <c r="D16" s="131"/>
      <c r="E16" s="131"/>
      <c r="F16" s="131"/>
      <c r="G16" s="131"/>
      <c r="H16" s="131"/>
    </row>
    <row r="17" spans="1:7" ht="16" x14ac:dyDescent="0.15">
      <c r="A17" s="31"/>
      <c r="B17" s="31"/>
      <c r="C17" s="44"/>
      <c r="D17" s="31"/>
      <c r="E17" s="45"/>
      <c r="F17" s="44"/>
      <c r="G17" s="44"/>
    </row>
  </sheetData>
  <mergeCells count="3">
    <mergeCell ref="A10:A13"/>
    <mergeCell ref="B14:H14"/>
    <mergeCell ref="B16:H16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H17"/>
  <sheetViews>
    <sheetView tabSelected="1" topLeftCell="A4" workbookViewId="0">
      <selection activeCell="D22" sqref="D22"/>
    </sheetView>
  </sheetViews>
  <sheetFormatPr baseColWidth="10" defaultRowHeight="14" x14ac:dyDescent="0.15"/>
  <cols>
    <col min="1" max="1" width="16.83203125" customWidth="1"/>
    <col min="2" max="2" width="23.5" customWidth="1"/>
    <col min="3" max="3" width="20" customWidth="1"/>
  </cols>
  <sheetData>
    <row r="1" spans="1:8" ht="31" x14ac:dyDescent="0.15">
      <c r="A1" s="96" t="s">
        <v>200</v>
      </c>
      <c r="B1" s="96"/>
      <c r="C1" s="96"/>
      <c r="D1" s="96"/>
      <c r="E1" s="96"/>
      <c r="F1" s="96"/>
      <c r="G1" s="96"/>
      <c r="H1" s="96"/>
    </row>
    <row r="2" spans="1:8" ht="31" x14ac:dyDescent="0.15">
      <c r="A2" s="2"/>
      <c r="B2" s="3"/>
      <c r="C2" s="4"/>
      <c r="D2" s="5"/>
      <c r="E2" s="5"/>
      <c r="F2" s="5"/>
      <c r="G2" s="1"/>
      <c r="H2" s="1"/>
    </row>
    <row r="3" spans="1:8" ht="48" x14ac:dyDescent="0.15">
      <c r="A3" s="6" t="s">
        <v>2</v>
      </c>
      <c r="B3" s="78"/>
      <c r="C3" s="57"/>
      <c r="D3" s="6" t="s">
        <v>145</v>
      </c>
      <c r="E3" s="9"/>
      <c r="F3" s="9"/>
      <c r="G3" s="7"/>
      <c r="H3" s="10"/>
    </row>
    <row r="4" spans="1:8" ht="48" x14ac:dyDescent="0.15">
      <c r="A4" s="6" t="s">
        <v>4</v>
      </c>
      <c r="B4" s="10"/>
      <c r="C4" s="57"/>
      <c r="D4" s="11" t="s">
        <v>5</v>
      </c>
      <c r="E4" s="7"/>
      <c r="F4" s="7"/>
      <c r="G4" s="7"/>
      <c r="H4" s="10"/>
    </row>
    <row r="5" spans="1:8" ht="32" x14ac:dyDescent="0.15">
      <c r="A5" s="6" t="s">
        <v>6</v>
      </c>
      <c r="B5" s="79"/>
      <c r="C5" s="57"/>
      <c r="D5" s="11" t="s">
        <v>7</v>
      </c>
      <c r="E5" s="108"/>
      <c r="F5" s="108"/>
      <c r="G5" s="108"/>
      <c r="H5" s="10"/>
    </row>
    <row r="6" spans="1:8" ht="32" x14ac:dyDescent="0.15">
      <c r="A6" s="6" t="s">
        <v>8</v>
      </c>
      <c r="B6" s="79"/>
      <c r="C6" s="58"/>
      <c r="D6" s="11" t="s">
        <v>9</v>
      </c>
      <c r="E6" s="108"/>
      <c r="F6" s="108"/>
      <c r="G6" s="108"/>
      <c r="H6" s="10"/>
    </row>
    <row r="7" spans="1:8" ht="48" x14ac:dyDescent="0.15">
      <c r="A7" s="6" t="s">
        <v>10</v>
      </c>
      <c r="B7" s="80"/>
      <c r="C7" s="58"/>
      <c r="D7" s="11" t="s">
        <v>11</v>
      </c>
      <c r="E7" s="24"/>
      <c r="F7" s="24"/>
      <c r="G7" s="7"/>
      <c r="H7" s="10"/>
    </row>
    <row r="8" spans="1:8" ht="18" x14ac:dyDescent="0.15">
      <c r="A8" s="6"/>
      <c r="B8" s="81"/>
      <c r="C8" s="58"/>
      <c r="D8" s="11"/>
      <c r="E8" s="15"/>
      <c r="F8" s="15"/>
      <c r="G8" s="7"/>
      <c r="H8" s="10"/>
    </row>
    <row r="9" spans="1:8" ht="48" x14ac:dyDescent="0.15">
      <c r="A9" s="26" t="s">
        <v>24</v>
      </c>
      <c r="B9" s="27"/>
      <c r="C9" s="28" t="s">
        <v>25</v>
      </c>
      <c r="D9" s="29" t="s">
        <v>26</v>
      </c>
      <c r="E9" s="28" t="s">
        <v>27</v>
      </c>
      <c r="F9" s="28" t="s">
        <v>67</v>
      </c>
      <c r="G9" s="29" t="s">
        <v>151</v>
      </c>
      <c r="H9" s="29" t="s">
        <v>152</v>
      </c>
    </row>
    <row r="10" spans="1:8" ht="16" x14ac:dyDescent="0.15">
      <c r="A10" s="132" t="s">
        <v>201</v>
      </c>
      <c r="B10" s="83" t="s">
        <v>202</v>
      </c>
      <c r="C10" s="84" t="s">
        <v>212</v>
      </c>
      <c r="D10" s="61" t="s">
        <v>203</v>
      </c>
      <c r="E10" s="85">
        <v>5</v>
      </c>
      <c r="F10" s="86">
        <v>1</v>
      </c>
      <c r="G10" s="35">
        <v>1000</v>
      </c>
      <c r="H10" s="36">
        <f>E10*G10*F10</f>
        <v>5000</v>
      </c>
    </row>
    <row r="11" spans="1:8" ht="16" x14ac:dyDescent="0.15">
      <c r="A11" s="133"/>
      <c r="B11" s="83" t="s">
        <v>204</v>
      </c>
      <c r="C11" s="84" t="s">
        <v>205</v>
      </c>
      <c r="D11" s="61" t="s">
        <v>206</v>
      </c>
      <c r="E11" s="85">
        <v>1</v>
      </c>
      <c r="F11" s="86">
        <v>1</v>
      </c>
      <c r="G11" s="35">
        <v>500</v>
      </c>
      <c r="H11" s="36">
        <f t="shared" ref="H11:H12" si="0">E11*G11*F11</f>
        <v>500</v>
      </c>
    </row>
    <row r="12" spans="1:8" ht="16" x14ac:dyDescent="0.15">
      <c r="A12" s="82" t="s">
        <v>207</v>
      </c>
      <c r="B12" s="83" t="s">
        <v>208</v>
      </c>
      <c r="C12" s="84" t="s">
        <v>209</v>
      </c>
      <c r="D12" s="61" t="s">
        <v>80</v>
      </c>
      <c r="E12" s="87">
        <v>2</v>
      </c>
      <c r="F12" s="86">
        <v>1</v>
      </c>
      <c r="G12" s="35">
        <v>80</v>
      </c>
      <c r="H12" s="36">
        <f t="shared" si="0"/>
        <v>160</v>
      </c>
    </row>
    <row r="13" spans="1:8" ht="16" x14ac:dyDescent="0.15">
      <c r="A13" s="88"/>
      <c r="B13" s="89"/>
      <c r="C13" s="89"/>
      <c r="D13" s="61"/>
      <c r="E13" s="87"/>
      <c r="F13" s="86"/>
      <c r="G13" s="35"/>
      <c r="H13" s="36"/>
    </row>
    <row r="14" spans="1:8" ht="16" x14ac:dyDescent="0.15">
      <c r="A14" s="88"/>
      <c r="B14" s="89"/>
      <c r="C14" s="89"/>
      <c r="D14" s="61"/>
      <c r="E14" s="87"/>
      <c r="F14" s="86"/>
      <c r="G14" s="35"/>
      <c r="H14" s="36"/>
    </row>
    <row r="15" spans="1:8" ht="32" x14ac:dyDescent="0.15">
      <c r="A15" s="38" t="s">
        <v>172</v>
      </c>
      <c r="B15" s="124">
        <f>SUM(H10:H14)</f>
        <v>5660</v>
      </c>
      <c r="C15" s="125"/>
      <c r="D15" s="125"/>
      <c r="E15" s="125"/>
      <c r="F15" s="125"/>
      <c r="G15" s="125"/>
      <c r="H15" s="126"/>
    </row>
    <row r="16" spans="1:8" ht="32" x14ac:dyDescent="0.15">
      <c r="A16" s="39" t="s">
        <v>173</v>
      </c>
      <c r="B16" s="115" t="s">
        <v>140</v>
      </c>
      <c r="C16" s="116"/>
      <c r="D16" s="40" t="s">
        <v>174</v>
      </c>
      <c r="E16" s="41">
        <f>B15</f>
        <v>5660</v>
      </c>
      <c r="F16" s="41"/>
      <c r="G16" s="42">
        <v>0.06</v>
      </c>
      <c r="H16" s="36">
        <f>E16*G16</f>
        <v>339.59999999999997</v>
      </c>
    </row>
    <row r="17" spans="1:8" ht="32" x14ac:dyDescent="0.15">
      <c r="A17" s="43" t="s">
        <v>175</v>
      </c>
      <c r="B17" s="105">
        <f>E16+H16</f>
        <v>5999.6</v>
      </c>
      <c r="C17" s="106"/>
      <c r="D17" s="106"/>
      <c r="E17" s="106"/>
      <c r="F17" s="106"/>
      <c r="G17" s="106"/>
      <c r="H17" s="107"/>
    </row>
  </sheetData>
  <mergeCells count="7">
    <mergeCell ref="B16:C16"/>
    <mergeCell ref="B17:H17"/>
    <mergeCell ref="A10:A11"/>
    <mergeCell ref="A1:H1"/>
    <mergeCell ref="E5:G5"/>
    <mergeCell ref="E6:G6"/>
    <mergeCell ref="B15:H15"/>
  </mergeCells>
  <phoneticPr fontId="1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会展总计</vt:lpstr>
      <vt:lpstr>创意设计部分</vt:lpstr>
      <vt:lpstr>物料制作</vt:lpstr>
      <vt:lpstr>舞台搭建&amp;AV设备</vt:lpstr>
      <vt:lpstr>场外搭建</vt:lpstr>
      <vt:lpstr>多媒体制作</vt:lpstr>
      <vt:lpstr>增加项目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X220i</dc:creator>
  <cp:lastModifiedBy>vb0186</cp:lastModifiedBy>
  <cp:lastPrinted>2014-06-13T08:50:00Z</cp:lastPrinted>
  <dcterms:created xsi:type="dcterms:W3CDTF">2014-06-10T00:35:00Z</dcterms:created>
  <dcterms:modified xsi:type="dcterms:W3CDTF">2018-05-09T03:29:33Z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