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730" windowHeight="9435"/>
  </bookViews>
  <sheets>
    <sheet name="客户版结算" sheetId="4" r:id="rId1"/>
  </sheets>
  <definedNames>
    <definedName name="_xlnm.Print_Area" localSheetId="0">客户版结算!$A$1:$G$17</definedName>
  </definedNames>
  <calcPr calcId="125725"/>
</workbook>
</file>

<file path=xl/calcChain.xml><?xml version="1.0" encoding="utf-8"?>
<calcChain xmlns="http://schemas.openxmlformats.org/spreadsheetml/2006/main">
  <c r="G11" i="4"/>
  <c r="G12"/>
  <c r="G10"/>
  <c r="G9"/>
  <c r="G14" l="1"/>
  <c r="G15" s="1"/>
  <c r="G16" l="1"/>
  <c r="G17" s="1"/>
</calcChain>
</file>

<file path=xl/sharedStrings.xml><?xml version="1.0" encoding="utf-8"?>
<sst xmlns="http://schemas.openxmlformats.org/spreadsheetml/2006/main" count="35" uniqueCount="35">
  <si>
    <t xml:space="preserve">Event:                 </t>
  </si>
  <si>
    <t xml:space="preserve">Date:                  </t>
  </si>
  <si>
    <t>规格</t>
  </si>
  <si>
    <t>次数</t>
  </si>
  <si>
    <t>数量</t>
  </si>
  <si>
    <t>项目</t>
    <phoneticPr fontId="5" type="noConversion"/>
  </si>
  <si>
    <t>总计（不含增值税6%）</t>
  </si>
  <si>
    <t xml:space="preserve">VENUE:                  </t>
    <phoneticPr fontId="5" type="noConversion"/>
  </si>
  <si>
    <t xml:space="preserve">Project No:               </t>
    <phoneticPr fontId="5" type="noConversion"/>
  </si>
  <si>
    <t xml:space="preserve">Number of person:       </t>
    <phoneticPr fontId="5" type="noConversion"/>
  </si>
  <si>
    <t>单价</t>
    <phoneticPr fontId="5" type="noConversion"/>
  </si>
  <si>
    <t>小计</t>
    <phoneticPr fontId="5" type="noConversion"/>
  </si>
  <si>
    <r>
      <t>总计（Net</t>
    </r>
    <r>
      <rPr>
        <sz val="10"/>
        <color indexed="8"/>
        <rFont val="宋体"/>
        <family val="3"/>
        <charset val="134"/>
      </rPr>
      <t>）</t>
    </r>
  </si>
  <si>
    <t>总计（含增值税6%）</t>
    <phoneticPr fontId="5" type="noConversion"/>
  </si>
  <si>
    <t>中国康辉旅游集团有限公司</t>
    <phoneticPr fontId="5" type="noConversion"/>
  </si>
  <si>
    <t>-</t>
    <phoneticPr fontId="5" type="noConversion"/>
  </si>
  <si>
    <t>进口大众售后部——武汉培训</t>
    <phoneticPr fontId="5" type="noConversion"/>
  </si>
  <si>
    <t>服务费8%（Service Fee 8%）</t>
    <phoneticPr fontId="5" type="noConversion"/>
  </si>
  <si>
    <t>进口大众售后武汉培训</t>
    <phoneticPr fontId="5" type="noConversion"/>
  </si>
  <si>
    <t>酒店相关：</t>
    <phoneticPr fontId="5" type="noConversion"/>
  </si>
  <si>
    <t>北京上海厅 含投影</t>
    <phoneticPr fontId="5" type="noConversion"/>
  </si>
  <si>
    <t>交通</t>
  </si>
  <si>
    <t>活动用车</t>
    <phoneticPr fontId="5" type="noConversion"/>
  </si>
  <si>
    <t>外出用餐往返</t>
    <phoneticPr fontId="5" type="noConversion"/>
  </si>
  <si>
    <t>餐费</t>
    <phoneticPr fontId="5" type="noConversion"/>
  </si>
  <si>
    <t xml:space="preserve">2018年4月16-20日（周一到周五）
</t>
    <phoneticPr fontId="5" type="noConversion"/>
  </si>
  <si>
    <t>五天培训共计45人次</t>
    <phoneticPr fontId="5" type="noConversion"/>
  </si>
  <si>
    <t>上下午茶歇</t>
    <phoneticPr fontId="5" type="noConversion"/>
  </si>
  <si>
    <t>餐饮</t>
    <phoneticPr fontId="5" type="noConversion"/>
  </si>
  <si>
    <t>4.16-20全天会议</t>
    <phoneticPr fontId="5" type="noConversion"/>
  </si>
  <si>
    <t>4.16-20，每天9人，共5天</t>
    <phoneticPr fontId="5" type="noConversion"/>
  </si>
  <si>
    <t>中午午餐外出用餐</t>
    <phoneticPr fontId="5" type="noConversion"/>
  </si>
  <si>
    <t>4.16-20，每天9人，共5天</t>
    <phoneticPr fontId="5" type="noConversion"/>
  </si>
  <si>
    <t>外出用餐</t>
    <phoneticPr fontId="5" type="noConversion"/>
  </si>
  <si>
    <t>晚上外出用餐</t>
    <phoneticPr fontId="5" type="noConversion"/>
  </si>
</sst>
</file>

<file path=xl/styles.xml><?xml version="1.0" encoding="utf-8"?>
<styleSheet xmlns="http://schemas.openxmlformats.org/spreadsheetml/2006/main">
  <numFmts count="3">
    <numFmt numFmtId="176" formatCode="#,##0_);[Red]\(#,##0\)"/>
    <numFmt numFmtId="177" formatCode="0.00_ "/>
    <numFmt numFmtId="178" formatCode="0.00_);[Red]\(0.00\)"/>
  </numFmts>
  <fonts count="16">
    <font>
      <sz val="12"/>
      <name val="宋体"/>
      <charset val="134"/>
    </font>
    <font>
      <sz val="9"/>
      <name val="微软雅黑"/>
      <family val="2"/>
      <charset val="134"/>
    </font>
    <font>
      <sz val="12"/>
      <name val="Times New Roman"/>
      <family val="1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</font>
    <font>
      <b/>
      <sz val="11"/>
      <name val="宋体"/>
      <charset val="134"/>
    </font>
    <font>
      <b/>
      <sz val="11"/>
      <name val="Arial"/>
      <family val="2"/>
    </font>
    <font>
      <sz val="11"/>
      <color indexed="8"/>
      <name val="宋体"/>
      <family val="2"/>
      <scheme val="minor"/>
    </font>
    <font>
      <sz val="12"/>
      <name val="宋体"/>
      <family val="3"/>
      <charset val="134"/>
    </font>
    <font>
      <b/>
      <sz val="12"/>
      <name val="微软雅黑"/>
      <family val="2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b/>
      <sz val="1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4" fillId="0" borderId="0" applyProtection="0">
      <alignment vertical="center"/>
    </xf>
    <xf numFmtId="0" fontId="2" fillId="0" borderId="0" applyProtection="0">
      <alignment vertical="center"/>
    </xf>
    <xf numFmtId="0" fontId="3" fillId="0" borderId="0" applyProtection="0"/>
    <xf numFmtId="0" fontId="3" fillId="0" borderId="0" applyProtection="0"/>
    <xf numFmtId="0" fontId="2" fillId="0" borderId="0" applyProtection="0">
      <alignment vertical="center"/>
    </xf>
    <xf numFmtId="0" fontId="4" fillId="0" borderId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 applyProtection="0"/>
    <xf numFmtId="0" fontId="9" fillId="0" borderId="0" applyProtection="0"/>
  </cellStyleXfs>
  <cellXfs count="64">
    <xf numFmtId="0" fontId="0" fillId="0" borderId="0" xfId="0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NumberFormat="1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>
      <alignment vertical="center"/>
    </xf>
    <xf numFmtId="0" fontId="1" fillId="2" borderId="7" xfId="0" applyFont="1" applyFill="1" applyBorder="1">
      <alignment vertical="center"/>
    </xf>
    <xf numFmtId="0" fontId="1" fillId="2" borderId="8" xfId="0" applyFont="1" applyFill="1" applyBorder="1" applyAlignment="1">
      <alignment horizontal="left" vertical="center"/>
    </xf>
    <xf numFmtId="0" fontId="1" fillId="2" borderId="0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1" fillId="2" borderId="8" xfId="0" applyFont="1" applyFill="1" applyBorder="1" applyAlignment="1">
      <alignment horizontal="left" vertical="center"/>
    </xf>
    <xf numFmtId="57" fontId="11" fillId="2" borderId="0" xfId="0" applyNumberFormat="1" applyFont="1" applyFill="1" applyBorder="1" applyAlignment="1">
      <alignment horizontal="left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9" xfId="0" applyFont="1" applyFill="1" applyBorder="1">
      <alignment vertical="center"/>
    </xf>
    <xf numFmtId="0" fontId="11" fillId="2" borderId="0" xfId="0" applyFont="1" applyFill="1" applyBorder="1">
      <alignment vertical="center"/>
    </xf>
    <xf numFmtId="176" fontId="12" fillId="2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3" fillId="3" borderId="1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7" fontId="7" fillId="6" borderId="16" xfId="0" applyNumberFormat="1" applyFont="1" applyFill="1" applyBorder="1" applyAlignment="1">
      <alignment horizontal="center" vertical="center"/>
    </xf>
    <xf numFmtId="178" fontId="13" fillId="3" borderId="11" xfId="0" applyNumberFormat="1" applyFont="1" applyFill="1" applyBorder="1" applyAlignment="1">
      <alignment horizontal="center" vertical="center"/>
    </xf>
    <xf numFmtId="178" fontId="7" fillId="4" borderId="16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5" fillId="6" borderId="14" xfId="0" applyNumberFormat="1" applyFont="1" applyFill="1" applyBorder="1" applyAlignment="1">
      <alignment horizontal="center" vertical="center"/>
    </xf>
    <xf numFmtId="0" fontId="6" fillId="6" borderId="15" xfId="0" applyNumberFormat="1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0" fontId="12" fillId="5" borderId="12" xfId="0" applyFont="1" applyFill="1" applyBorder="1" applyAlignment="1">
      <alignment horizontal="left" vertical="center" wrapText="1"/>
    </xf>
    <xf numFmtId="0" fontId="12" fillId="5" borderId="4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 wrapText="1"/>
    </xf>
    <xf numFmtId="31" fontId="11" fillId="2" borderId="0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right" vertical="center"/>
    </xf>
    <xf numFmtId="0" fontId="6" fillId="4" borderId="14" xfId="0" applyNumberFormat="1" applyFont="1" applyFill="1" applyBorder="1" applyAlignment="1">
      <alignment horizontal="center" vertical="center"/>
    </xf>
    <xf numFmtId="0" fontId="6" fillId="4" borderId="15" xfId="0" applyNumberFormat="1" applyFont="1" applyFill="1" applyBorder="1" applyAlignment="1">
      <alignment horizontal="center" vertical="center"/>
    </xf>
    <xf numFmtId="0" fontId="13" fillId="3" borderId="12" xfId="0" applyNumberFormat="1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4" fillId="3" borderId="12" xfId="0" applyNumberFormat="1" applyFont="1" applyFill="1" applyBorder="1" applyAlignment="1">
      <alignment horizontal="center" vertical="center"/>
    </xf>
    <xf numFmtId="0" fontId="14" fillId="3" borderId="4" xfId="0" applyNumberFormat="1" applyFont="1" applyFill="1" applyBorder="1" applyAlignment="1">
      <alignment horizontal="center" vertical="center"/>
    </xf>
    <xf numFmtId="0" fontId="11" fillId="0" borderId="12" xfId="4" applyFont="1" applyFill="1" applyBorder="1" applyAlignment="1">
      <alignment vertical="center" wrapText="1"/>
    </xf>
    <xf numFmtId="0" fontId="11" fillId="0" borderId="2" xfId="4" applyFont="1" applyFill="1" applyBorder="1" applyAlignment="1">
      <alignment vertical="center" wrapText="1"/>
    </xf>
    <xf numFmtId="0" fontId="12" fillId="5" borderId="3" xfId="0" applyFont="1" applyFill="1" applyBorder="1" applyAlignment="1">
      <alignment horizontal="left" vertical="center" wrapText="1"/>
    </xf>
    <xf numFmtId="0" fontId="12" fillId="5" borderId="13" xfId="0" applyFont="1" applyFill="1" applyBorder="1" applyAlignment="1">
      <alignment horizontal="left" vertical="center" wrapText="1"/>
    </xf>
    <xf numFmtId="31" fontId="11" fillId="2" borderId="0" xfId="0" applyNumberFormat="1" applyFont="1" applyFill="1" applyBorder="1" applyAlignment="1">
      <alignment horizontal="left" vertical="center" wrapText="1"/>
    </xf>
    <xf numFmtId="0" fontId="11" fillId="0" borderId="17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left" vertical="center" wrapText="1"/>
    </xf>
  </cellXfs>
  <cellStyles count="11">
    <cellStyle name="_ET_STYLE_NoName_00_" xfId="1"/>
    <cellStyle name="0,0_x005f_x005f_x005f_x000d__x005f_x005f_x005f_x000a_NA_x005f_x005f_x005f_x000d__x005f_x005f_x005f_x000a_" xfId="2"/>
    <cellStyle name="常规" xfId="0" builtinId="0"/>
    <cellStyle name="常规 2" xfId="3"/>
    <cellStyle name="常规 2 2" xfId="9"/>
    <cellStyle name="常规 3" xfId="4"/>
    <cellStyle name="常规 3 2" xfId="10"/>
    <cellStyle name="常规 4" xfId="8"/>
    <cellStyle name="常规 5" xfId="7"/>
    <cellStyle name="样式 1" xfId="5"/>
    <cellStyle name="一般_Sheet1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600075</xdr:colOff>
      <xdr:row>1</xdr:row>
      <xdr:rowOff>10788</xdr:rowOff>
    </xdr:to>
    <xdr:pic>
      <xdr:nvPicPr>
        <xdr:cNvPr id="3" name="Picture 2" descr="D:\Job\Zing\Company Logo\大众\VW\VW\DZlogo.t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47625"/>
          <a:ext cx="561975" cy="544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9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7"/>
  <sheetViews>
    <sheetView tabSelected="1" view="pageBreakPreview" topLeftCell="A4" zoomScaleSheetLayoutView="100" workbookViewId="0">
      <selection activeCell="G12" sqref="G12"/>
    </sheetView>
  </sheetViews>
  <sheetFormatPr defaultColWidth="19.75" defaultRowHeight="14.25"/>
  <cols>
    <col min="1" max="1" width="37.875" style="4" customWidth="1" collapsed="1"/>
    <col min="2" max="2" width="22" style="2" customWidth="1" collapsed="1"/>
    <col min="3" max="3" width="32.75" style="6" customWidth="1"/>
    <col min="4" max="5" width="7.625" style="1" customWidth="1"/>
    <col min="6" max="6" width="9.625" style="3" customWidth="1"/>
    <col min="7" max="7" width="10.75" style="3" customWidth="1"/>
    <col min="8" max="16384" width="19.75" style="3"/>
  </cols>
  <sheetData>
    <row r="1" spans="1:8" ht="45.95" customHeight="1">
      <c r="A1" s="46"/>
      <c r="B1" s="47"/>
      <c r="C1" s="47"/>
      <c r="D1" s="12"/>
      <c r="E1" s="12"/>
      <c r="F1" s="13"/>
      <c r="G1" s="14"/>
    </row>
    <row r="2" spans="1:8" ht="18">
      <c r="A2" s="15" t="s">
        <v>0</v>
      </c>
      <c r="B2" s="48" t="s">
        <v>16</v>
      </c>
      <c r="C2" s="48"/>
      <c r="D2" s="48"/>
      <c r="E2" s="48"/>
      <c r="F2" s="16"/>
      <c r="G2" s="17"/>
    </row>
    <row r="3" spans="1:8" ht="16.5">
      <c r="A3" s="18" t="s">
        <v>1</v>
      </c>
      <c r="B3" s="61" t="s">
        <v>25</v>
      </c>
      <c r="C3" s="42"/>
      <c r="D3" s="20"/>
      <c r="E3" s="42" t="s">
        <v>14</v>
      </c>
      <c r="F3" s="42"/>
      <c r="G3" s="43"/>
    </row>
    <row r="4" spans="1:8" ht="15" customHeight="1">
      <c r="A4" s="18" t="s">
        <v>7</v>
      </c>
      <c r="B4" s="21"/>
      <c r="C4" s="19" t="s">
        <v>15</v>
      </c>
      <c r="D4" s="21"/>
      <c r="E4" s="42" t="s">
        <v>18</v>
      </c>
      <c r="F4" s="42"/>
      <c r="G4" s="43"/>
      <c r="H4" s="7"/>
    </row>
    <row r="5" spans="1:8" ht="20.25" customHeight="1">
      <c r="A5" s="18" t="s">
        <v>8</v>
      </c>
      <c r="B5" s="21"/>
      <c r="C5" s="22"/>
      <c r="D5" s="20"/>
      <c r="E5" s="49">
        <v>43201</v>
      </c>
      <c r="F5" s="50"/>
      <c r="G5" s="23"/>
    </row>
    <row r="6" spans="1:8" ht="16.5">
      <c r="A6" s="18" t="s">
        <v>9</v>
      </c>
      <c r="B6" s="32" t="s">
        <v>26</v>
      </c>
      <c r="C6" s="22"/>
      <c r="D6" s="20"/>
      <c r="E6" s="20"/>
      <c r="F6" s="24"/>
      <c r="G6" s="23"/>
    </row>
    <row r="7" spans="1:8" s="6" customFormat="1" ht="26.1" customHeight="1">
      <c r="A7" s="40" t="s">
        <v>5</v>
      </c>
      <c r="B7" s="41"/>
      <c r="C7" s="8" t="s">
        <v>2</v>
      </c>
      <c r="D7" s="9" t="s">
        <v>3</v>
      </c>
      <c r="E7" s="9" t="s">
        <v>4</v>
      </c>
      <c r="F7" s="9" t="s">
        <v>10</v>
      </c>
      <c r="G7" s="25" t="s">
        <v>11</v>
      </c>
    </row>
    <row r="8" spans="1:8" s="6" customFormat="1" ht="26.1" customHeight="1">
      <c r="A8" s="44" t="s">
        <v>19</v>
      </c>
      <c r="B8" s="45"/>
      <c r="C8" s="45"/>
      <c r="D8" s="45"/>
      <c r="E8" s="45"/>
      <c r="F8" s="59"/>
      <c r="G8" s="60"/>
    </row>
    <row r="9" spans="1:8" s="6" customFormat="1" ht="26.1" customHeight="1">
      <c r="A9" s="57" t="s">
        <v>20</v>
      </c>
      <c r="B9" s="58"/>
      <c r="C9" s="34" t="s">
        <v>29</v>
      </c>
      <c r="D9" s="10">
        <v>5</v>
      </c>
      <c r="E9" s="10">
        <v>1</v>
      </c>
      <c r="F9" s="11">
        <v>3000</v>
      </c>
      <c r="G9" s="26">
        <f>F9*E9*D9</f>
        <v>15000</v>
      </c>
    </row>
    <row r="10" spans="1:8" s="6" customFormat="1" ht="26.1" customHeight="1">
      <c r="A10" s="34" t="s">
        <v>28</v>
      </c>
      <c r="B10" s="34" t="s">
        <v>27</v>
      </c>
      <c r="C10" s="34" t="s">
        <v>30</v>
      </c>
      <c r="D10" s="10">
        <v>1</v>
      </c>
      <c r="E10" s="10">
        <v>45</v>
      </c>
      <c r="F10" s="11">
        <v>120</v>
      </c>
      <c r="G10" s="26">
        <f t="shared" ref="G10" si="0">F10*E10*D10</f>
        <v>5400</v>
      </c>
    </row>
    <row r="11" spans="1:8" s="33" customFormat="1" ht="26.1" customHeight="1">
      <c r="A11" s="62" t="s">
        <v>33</v>
      </c>
      <c r="B11" s="34" t="s">
        <v>31</v>
      </c>
      <c r="C11" s="34" t="s">
        <v>32</v>
      </c>
      <c r="D11" s="35">
        <v>1</v>
      </c>
      <c r="E11" s="35">
        <v>45</v>
      </c>
      <c r="F11" s="36">
        <v>80</v>
      </c>
      <c r="G11" s="37">
        <f t="shared" ref="G11" si="1">F11*E11*D11</f>
        <v>3600</v>
      </c>
    </row>
    <row r="12" spans="1:8" s="28" customFormat="1" ht="26.1" customHeight="1">
      <c r="A12" s="63"/>
      <c r="B12" s="34" t="s">
        <v>34</v>
      </c>
      <c r="C12" s="34" t="s">
        <v>24</v>
      </c>
      <c r="D12" s="35">
        <v>1</v>
      </c>
      <c r="E12" s="35">
        <v>12</v>
      </c>
      <c r="F12" s="36">
        <v>200</v>
      </c>
      <c r="G12" s="37">
        <f>D12*E12*F12</f>
        <v>2400</v>
      </c>
      <c r="H12" s="33"/>
    </row>
    <row r="13" spans="1:8" s="28" customFormat="1" ht="26.1" customHeight="1">
      <c r="A13" s="34" t="s">
        <v>21</v>
      </c>
      <c r="B13" s="34" t="s">
        <v>22</v>
      </c>
      <c r="C13" s="34" t="s">
        <v>23</v>
      </c>
      <c r="D13" s="35">
        <v>1</v>
      </c>
      <c r="E13" s="35">
        <v>1</v>
      </c>
      <c r="F13" s="36">
        <v>2000</v>
      </c>
      <c r="G13" s="37">
        <v>2000</v>
      </c>
      <c r="H13" s="33"/>
    </row>
    <row r="14" spans="1:8" s="5" customFormat="1" ht="26.1" customHeight="1">
      <c r="A14" s="53" t="s">
        <v>12</v>
      </c>
      <c r="B14" s="54"/>
      <c r="C14" s="54"/>
      <c r="D14" s="54"/>
      <c r="E14" s="54"/>
      <c r="F14" s="54"/>
      <c r="G14" s="27">
        <f>SUM(G9:G13)</f>
        <v>28400</v>
      </c>
    </row>
    <row r="15" spans="1:8" s="5" customFormat="1" ht="26.1" customHeight="1">
      <c r="A15" s="55" t="s">
        <v>17</v>
      </c>
      <c r="B15" s="56"/>
      <c r="C15" s="56"/>
      <c r="D15" s="56"/>
      <c r="E15" s="56"/>
      <c r="F15" s="56"/>
      <c r="G15" s="30">
        <f>G14*0.08</f>
        <v>2272</v>
      </c>
    </row>
    <row r="16" spans="1:8" s="5" customFormat="1" ht="26.1" customHeight="1" thickBot="1">
      <c r="A16" s="51" t="s">
        <v>6</v>
      </c>
      <c r="B16" s="52"/>
      <c r="C16" s="52"/>
      <c r="D16" s="52"/>
      <c r="E16" s="52"/>
      <c r="F16" s="52"/>
      <c r="G16" s="31">
        <f>SUM(G14:G15)</f>
        <v>30672</v>
      </c>
    </row>
    <row r="17" spans="1:7" s="5" customFormat="1" ht="26.1" customHeight="1" thickBot="1">
      <c r="A17" s="38" t="s">
        <v>13</v>
      </c>
      <c r="B17" s="39"/>
      <c r="C17" s="39"/>
      <c r="D17" s="39"/>
      <c r="E17" s="39"/>
      <c r="F17" s="39"/>
      <c r="G17" s="29">
        <f>(G16*1.06)</f>
        <v>32512.320000000003</v>
      </c>
    </row>
  </sheetData>
  <mergeCells count="15">
    <mergeCell ref="A17:F17"/>
    <mergeCell ref="A7:B7"/>
    <mergeCell ref="E4:G4"/>
    <mergeCell ref="A8:E8"/>
    <mergeCell ref="A1:C1"/>
    <mergeCell ref="B2:E2"/>
    <mergeCell ref="E3:G3"/>
    <mergeCell ref="E5:F5"/>
    <mergeCell ref="A16:F16"/>
    <mergeCell ref="A14:F14"/>
    <mergeCell ref="A15:F15"/>
    <mergeCell ref="A9:B9"/>
    <mergeCell ref="F8:G8"/>
    <mergeCell ref="B3:C3"/>
    <mergeCell ref="A11:A12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客户版结算</vt:lpstr>
      <vt:lpstr>客户版结算!Print_Area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 Siyi,应思怡</dc:creator>
  <cp:lastModifiedBy>黄倩</cp:lastModifiedBy>
  <cp:revision/>
  <cp:lastPrinted>2017-11-28T04:25:59Z</cp:lastPrinted>
  <dcterms:created xsi:type="dcterms:W3CDTF">1996-12-16T17:32:42Z</dcterms:created>
  <dcterms:modified xsi:type="dcterms:W3CDTF">2018-04-11T03:38:48Z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2052-8.1.0.3442</vt:lpwstr>
  </property>
</Properties>
</file>