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差旅明细" sheetId="2" r:id="rId1"/>
  </sheets>
  <definedNames>
    <definedName name="_xlnm.Print_Area" localSheetId="0">员工差旅明细!$A$1:$J$26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<sst xmlns="http://schemas.openxmlformats.org/spreadsheetml/2006/main" count="88" uniqueCount="52">
  <si>
    <t>【员工差旅报销单】</t>
  </si>
  <si>
    <t>姓名:</t>
  </si>
  <si>
    <t>张兆洁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</si>
  <si>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</si>
  <si>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</si>
  <si>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</si>
  <si>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</si>
  <si>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</si>
  <si>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</si>
  <si>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</si>
  <si>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2025.5.2-5.7</t>
  </si>
  <si>
    <t>报销日期:</t>
  </si>
  <si>
    <t>2025.5.9</t>
  </si>
  <si>
    <t>团号:</t>
  </si>
  <si>
    <t>HMEA-250502-ZJT857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</si>
  <si>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</si>
  <si>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</si>
  <si>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</si>
  <si>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</si>
  <si>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</si>
  <si>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</si>
  <si>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</si>
  <si>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</si>
  <si>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</si>
  <si>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5.2  三个人餐费</t>
  </si>
  <si>
    <t>5.3  三个人餐费</t>
  </si>
  <si>
    <t>5.4  三个人餐费</t>
  </si>
  <si>
    <t>5.5  三个人餐费</t>
  </si>
  <si>
    <t>5.6  三个人餐费</t>
  </si>
  <si>
    <t>5.7  三个人餐费</t>
  </si>
  <si>
    <t>小交通</t>
  </si>
  <si>
    <t>打车费</t>
  </si>
  <si>
    <t>5.2-5.7  小交通</t>
  </si>
  <si>
    <t>住宿</t>
  </si>
  <si>
    <t>房费</t>
  </si>
  <si>
    <t>5.2-5.7  三个人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</si>
  <si>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</si>
  <si>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</si>
  <si>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</si>
  <si>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</si>
  <si>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</si>
  <si>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</si>
  <si>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</si>
  <si>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</si>
  <si>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</si>
  <si>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</si>
  <si>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</si>
  <si>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</si>
  <si>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敦煌</t>
  </si>
  <si>
    <t>2025.5.2</t>
  </si>
  <si>
    <t>2025.5.3-5.5</t>
  </si>
  <si>
    <t>2025.5.6-5.7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</si>
</sst>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20320</xdr:colOff>
      <xdr:row>30</xdr:row>
      <xdr:rowOff>164465</xdr:rowOff>
    </xdr:from>
    <xdr:to>
      <xdr:col>13</xdr:col>
      <xdr:colOff>0</xdr:colOff>
      <xdr:row>53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46950" y="7488555"/>
          <a:ext cx="1865630" cy="4039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zoomScaleSheetLayoutView="115" topLeftCell="A12" workbookViewId="0">
      <selection activeCell="A1" sqref="$A1:$XFD25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1" spans="2:10">
      <c r="B1" s="3"/>
      <c r="C1" s="3"/>
      <c r="D1" s="3"/>
      <c r="E1" s="3"/>
      <c r="F1" s="3"/>
      <c r="G1" s="3"/>
      <c r="H1" s="4"/>
      <c r="I1" s="39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0"/>
      <c r="J4" s="41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2" t="s">
        <v>4</v>
      </c>
      <c r="J5" s="43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4" t="s">
        <v>8</v>
      </c>
      <c r="J6" s="45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4" t="s">
        <v>12</v>
      </c>
      <c r="J7" s="45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6" t="s">
        <v>14</v>
      </c>
      <c r="J8" s="47"/>
    </row>
    <row r="9" ht="20.15" customHeight="1" spans="2:10">
      <c r="B9" s="15"/>
      <c r="C9" s="15"/>
      <c r="D9" s="15"/>
      <c r="E9" s="15"/>
      <c r="F9" s="15"/>
      <c r="G9" s="15"/>
      <c r="H9" s="24"/>
      <c r="I9" s="48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221.4</v>
      </c>
      <c r="H11" s="30">
        <v>0</v>
      </c>
      <c r="I11" s="30">
        <v>221.4</v>
      </c>
      <c r="J11" s="49" t="s">
        <v>24</v>
      </c>
    </row>
    <row r="12" ht="20.15" customHeight="1" spans="2:10">
      <c r="B12" s="29">
        <v>2</v>
      </c>
      <c r="C12" s="29"/>
      <c r="D12" s="29" t="s">
        <v>22</v>
      </c>
      <c r="E12" s="29" t="s">
        <v>23</v>
      </c>
      <c r="F12" s="29"/>
      <c r="G12" s="30">
        <v>242</v>
      </c>
      <c r="H12" s="30">
        <v>242</v>
      </c>
      <c r="I12" s="30">
        <f t="shared" ref="I12:I18" si="0">G12-H12</f>
        <v>0</v>
      </c>
      <c r="J12" s="49" t="s">
        <v>25</v>
      </c>
    </row>
    <row r="13" ht="20.15" customHeight="1" spans="2:10">
      <c r="B13" s="29">
        <v>3</v>
      </c>
      <c r="C13" s="29"/>
      <c r="D13" s="29" t="s">
        <v>22</v>
      </c>
      <c r="E13" s="29" t="s">
        <v>23</v>
      </c>
      <c r="F13" s="29"/>
      <c r="G13" s="30">
        <v>62</v>
      </c>
      <c r="H13" s="30">
        <v>0</v>
      </c>
      <c r="I13" s="30">
        <f t="shared" si="0"/>
        <v>62</v>
      </c>
      <c r="J13" s="49" t="s">
        <v>26</v>
      </c>
    </row>
    <row r="14" ht="20.15" customHeight="1" spans="2:10">
      <c r="B14" s="29">
        <v>4</v>
      </c>
      <c r="C14" s="29"/>
      <c r="D14" s="29" t="s">
        <v>22</v>
      </c>
      <c r="E14" s="29" t="s">
        <v>23</v>
      </c>
      <c r="F14" s="29"/>
      <c r="G14" s="30">
        <v>158.24</v>
      </c>
      <c r="H14" s="30">
        <v>116.24</v>
      </c>
      <c r="I14" s="30">
        <f t="shared" si="0"/>
        <v>42</v>
      </c>
      <c r="J14" s="49" t="s">
        <v>27</v>
      </c>
    </row>
    <row r="15" ht="20.15" customHeight="1" spans="2:10">
      <c r="B15" s="29">
        <v>5</v>
      </c>
      <c r="C15" s="29"/>
      <c r="D15" s="29" t="s">
        <v>22</v>
      </c>
      <c r="E15" s="29" t="s">
        <v>23</v>
      </c>
      <c r="F15" s="29"/>
      <c r="G15" s="30">
        <v>289.5</v>
      </c>
      <c r="H15" s="30">
        <v>239</v>
      </c>
      <c r="I15" s="30">
        <v>50.5</v>
      </c>
      <c r="J15" s="49" t="s">
        <v>28</v>
      </c>
    </row>
    <row r="16" ht="27" customHeight="1" spans="2:10">
      <c r="B16" s="29">
        <v>6</v>
      </c>
      <c r="C16" s="29"/>
      <c r="D16" s="29" t="s">
        <v>22</v>
      </c>
      <c r="E16" s="29" t="s">
        <v>23</v>
      </c>
      <c r="F16" s="29"/>
      <c r="G16" s="30">
        <v>230.9</v>
      </c>
      <c r="H16" s="30">
        <v>0</v>
      </c>
      <c r="I16" s="30">
        <v>230.9</v>
      </c>
      <c r="J16" s="50" t="s">
        <v>29</v>
      </c>
    </row>
    <row r="17" ht="27" customHeight="1" spans="2:10">
      <c r="B17" s="29">
        <v>7</v>
      </c>
      <c r="C17" s="29"/>
      <c r="D17" s="29" t="s">
        <v>30</v>
      </c>
      <c r="E17" s="29" t="s">
        <v>31</v>
      </c>
      <c r="F17" s="29"/>
      <c r="G17" s="30">
        <v>200</v>
      </c>
      <c r="H17" s="30">
        <v>0</v>
      </c>
      <c r="I17" s="30">
        <f t="shared" si="0"/>
        <v>200</v>
      </c>
      <c r="J17" s="50" t="s">
        <v>32</v>
      </c>
    </row>
    <row r="18" ht="27" customHeight="1" spans="2:10">
      <c r="B18" s="29">
        <v>8</v>
      </c>
      <c r="C18" s="29"/>
      <c r="D18" s="29" t="s">
        <v>33</v>
      </c>
      <c r="E18" s="29" t="s">
        <v>34</v>
      </c>
      <c r="F18" s="29"/>
      <c r="G18" s="30">
        <v>3000</v>
      </c>
      <c r="H18" s="30">
        <v>3000</v>
      </c>
      <c r="I18" s="30">
        <f t="shared" si="0"/>
        <v>0</v>
      </c>
      <c r="J18" s="50" t="s">
        <v>35</v>
      </c>
    </row>
    <row r="19" ht="20.15" customHeight="1" spans="2:10">
      <c r="B19" s="25" t="s">
        <v>36</v>
      </c>
      <c r="C19" s="31"/>
      <c r="D19" s="31"/>
      <c r="E19" s="31"/>
      <c r="F19" s="26"/>
      <c r="G19" s="32">
        <f>SUM(G11:G18)</f>
        <v>4404.04</v>
      </c>
      <c r="H19" s="33">
        <f>SUM(H11:H18)</f>
        <v>3597.24</v>
      </c>
      <c r="I19" s="51">
        <f>SUM(I11:I18)</f>
        <v>806.8</v>
      </c>
      <c r="J19" s="52"/>
    </row>
    <row r="20" ht="20.15" customHeight="1" spans="2:10">
      <c r="B20" s="15"/>
      <c r="C20" s="15"/>
      <c r="D20" s="15"/>
      <c r="E20" s="15"/>
      <c r="F20" s="15"/>
      <c r="G20" s="15"/>
      <c r="H20" s="24"/>
      <c r="I20" s="48"/>
      <c r="J20" s="15"/>
    </row>
    <row r="21" ht="20.15" customHeight="1" spans="2:10">
      <c r="B21" s="27" t="s">
        <v>19</v>
      </c>
      <c r="C21" s="27"/>
      <c r="D21" s="27"/>
      <c r="E21" s="27"/>
      <c r="F21" s="27"/>
      <c r="G21" s="27" t="s">
        <v>37</v>
      </c>
      <c r="H21" s="33"/>
      <c r="I21" s="33"/>
      <c r="J21" s="27" t="s">
        <v>38</v>
      </c>
    </row>
    <row r="22" ht="20.15" customHeight="1" spans="2:10">
      <c r="B22" s="34">
        <f>H19</f>
        <v>3597.24</v>
      </c>
      <c r="C22" s="34"/>
      <c r="D22" s="34"/>
      <c r="E22" s="34"/>
      <c r="F22" s="34"/>
      <c r="G22" s="34">
        <f>I19</f>
        <v>806.8</v>
      </c>
      <c r="H22" s="35"/>
      <c r="I22" s="35"/>
      <c r="J22" s="53">
        <f>SUM(B22:I22)</f>
        <v>4404.04</v>
      </c>
    </row>
    <row r="23" ht="20.15" customHeight="1" spans="2:10">
      <c r="B23" s="15"/>
      <c r="C23" s="15"/>
      <c r="D23" s="15"/>
      <c r="E23" s="15"/>
      <c r="F23" s="15"/>
      <c r="G23" s="15"/>
      <c r="H23" s="24"/>
      <c r="I23" s="48"/>
      <c r="J23" s="15"/>
    </row>
    <row r="24" ht="20.15" customHeight="1" spans="2:10">
      <c r="B24" s="15" t="s">
        <v>39</v>
      </c>
      <c r="C24" s="15"/>
      <c r="D24" s="15" t="s">
        <v>2</v>
      </c>
      <c r="E24" s="15"/>
      <c r="F24" s="15" t="s">
        <v>40</v>
      </c>
      <c r="G24" s="15" t="s">
        <v>41</v>
      </c>
      <c r="H24" s="24"/>
      <c r="I24" s="48" t="s">
        <v>42</v>
      </c>
      <c r="J24" s="15"/>
    </row>
    <row r="30" ht="17.5" spans="1:10">
      <c r="A30" s="5" t="s">
        <v>43</v>
      </c>
      <c r="B30" s="5"/>
      <c r="C30" s="5"/>
      <c r="D30" s="5"/>
      <c r="E30" s="5"/>
      <c r="F30" s="5"/>
      <c r="G30" s="5"/>
      <c r="H30" s="6"/>
      <c r="I30" s="6"/>
      <c r="J30" s="5"/>
    </row>
    <row r="32" spans="2:10">
      <c r="B32" s="9"/>
      <c r="C32" s="10"/>
      <c r="D32" s="11" t="s">
        <v>1</v>
      </c>
      <c r="E32" s="11"/>
      <c r="F32" s="12" t="s">
        <v>2</v>
      </c>
      <c r="G32" s="12"/>
      <c r="H32" s="13" t="s">
        <v>3</v>
      </c>
      <c r="I32" s="42" t="s">
        <v>4</v>
      </c>
      <c r="J32" s="43"/>
    </row>
    <row r="33" spans="2:10">
      <c r="B33" s="14"/>
      <c r="C33" s="15"/>
      <c r="D33" s="16" t="s">
        <v>5</v>
      </c>
      <c r="E33" s="16"/>
      <c r="F33" s="17" t="s">
        <v>6</v>
      </c>
      <c r="G33" s="17"/>
      <c r="H33" s="18" t="s">
        <v>7</v>
      </c>
      <c r="I33" s="44" t="s">
        <v>8</v>
      </c>
      <c r="J33" s="45"/>
    </row>
    <row r="34" spans="2:10">
      <c r="B34" s="14"/>
      <c r="C34" s="15"/>
      <c r="D34" s="16" t="s">
        <v>9</v>
      </c>
      <c r="E34" s="16"/>
      <c r="F34" s="17" t="s">
        <v>10</v>
      </c>
      <c r="G34" s="17"/>
      <c r="H34" s="18" t="s">
        <v>11</v>
      </c>
      <c r="I34" s="44" t="s">
        <v>12</v>
      </c>
      <c r="J34" s="45"/>
    </row>
    <row r="35" spans="2:10">
      <c r="B35" s="19"/>
      <c r="C35" s="20"/>
      <c r="D35" s="21"/>
      <c r="E35" s="21"/>
      <c r="F35" s="22"/>
      <c r="G35" s="22"/>
      <c r="H35" s="23" t="s">
        <v>13</v>
      </c>
      <c r="I35" s="46" t="s">
        <v>14</v>
      </c>
      <c r="J35" s="47"/>
    </row>
    <row r="37" spans="2:10">
      <c r="B37" s="29"/>
      <c r="C37" s="29"/>
      <c r="D37" s="36" t="s">
        <v>44</v>
      </c>
      <c r="E37" s="29" t="s">
        <v>45</v>
      </c>
      <c r="F37" s="29"/>
      <c r="G37" s="30" t="s">
        <v>46</v>
      </c>
      <c r="H37" s="30" t="s">
        <v>47</v>
      </c>
      <c r="I37" s="30" t="s">
        <v>36</v>
      </c>
      <c r="J37" s="54" t="s">
        <v>21</v>
      </c>
    </row>
    <row r="38" spans="2:10">
      <c r="B38" s="37">
        <v>1</v>
      </c>
      <c r="C38" s="38"/>
      <c r="D38" s="36" t="s">
        <v>48</v>
      </c>
      <c r="E38" s="29" t="s">
        <v>49</v>
      </c>
      <c r="F38" s="29"/>
      <c r="G38" s="30">
        <v>300</v>
      </c>
      <c r="H38" s="30">
        <v>1</v>
      </c>
      <c r="I38" s="55">
        <f>G38*H38</f>
        <v>300</v>
      </c>
      <c r="J38" s="54"/>
    </row>
    <row r="39" spans="2:10">
      <c r="B39" s="37">
        <v>2</v>
      </c>
      <c r="C39" s="38"/>
      <c r="D39" s="36" t="s">
        <v>48</v>
      </c>
      <c r="E39" s="29" t="s">
        <v>50</v>
      </c>
      <c r="F39" s="29"/>
      <c r="G39" s="30">
        <v>200</v>
      </c>
      <c r="H39" s="30">
        <v>3</v>
      </c>
      <c r="I39" s="55">
        <f>G39*H39</f>
        <v>600</v>
      </c>
      <c r="J39" s="54"/>
    </row>
    <row r="40" spans="2:10">
      <c r="B40" s="37">
        <v>3</v>
      </c>
      <c r="C40" s="38"/>
      <c r="D40" s="36" t="s">
        <v>48</v>
      </c>
      <c r="E40" s="29" t="s">
        <v>51</v>
      </c>
      <c r="F40" s="29"/>
      <c r="G40" s="30">
        <v>100</v>
      </c>
      <c r="H40" s="30">
        <v>2</v>
      </c>
      <c r="I40" s="55">
        <f>G40*H40</f>
        <v>200</v>
      </c>
      <c r="J40" s="52"/>
    </row>
    <row r="41" spans="2:10">
      <c r="B41" s="25" t="s">
        <v>36</v>
      </c>
      <c r="C41" s="31"/>
      <c r="D41" s="31"/>
      <c r="E41" s="31"/>
      <c r="F41" s="26"/>
      <c r="G41" s="32"/>
      <c r="H41" s="33">
        <f>SUM(H38:H40)</f>
        <v>6</v>
      </c>
      <c r="I41" s="28">
        <f>SUM(I38:I40)</f>
        <v>1100</v>
      </c>
      <c r="J41" s="52"/>
    </row>
    <row r="42" spans="2:10">
      <c r="B42" s="15" t="s">
        <v>39</v>
      </c>
      <c r="C42" s="15"/>
      <c r="D42" s="15" t="s">
        <v>2</v>
      </c>
      <c r="E42" s="15"/>
      <c r="F42" s="15" t="s">
        <v>40</v>
      </c>
      <c r="G42" s="15" t="s">
        <v>41</v>
      </c>
      <c r="H42" s="24"/>
      <c r="I42" s="48" t="s">
        <v>42</v>
      </c>
      <c r="J42" s="15"/>
    </row>
  </sheetData>
  <mergeCells count="48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F19"/>
    <mergeCell ref="B21:F21"/>
    <mergeCell ref="G21:I21"/>
    <mergeCell ref="B22:F22"/>
    <mergeCell ref="G22:I22"/>
    <mergeCell ref="A30:J30"/>
    <mergeCell ref="F32:G32"/>
    <mergeCell ref="I32:J32"/>
    <mergeCell ref="F33:G33"/>
    <mergeCell ref="I33:J33"/>
    <mergeCell ref="F34:G34"/>
    <mergeCell ref="I34:J34"/>
    <mergeCell ref="I35:J35"/>
    <mergeCell ref="B37:C37"/>
    <mergeCell ref="E37:F37"/>
    <mergeCell ref="B38:C38"/>
    <mergeCell ref="E38:F38"/>
    <mergeCell ref="B39:C39"/>
    <mergeCell ref="E39:F39"/>
    <mergeCell ref="B40:C40"/>
    <mergeCell ref="E40:F40"/>
    <mergeCell ref="B41:F41"/>
  </mergeCells>
  <pageMargins left="0.699305555555556" right="0.699305555555556" top="0.75" bottom="0.75" header="0.3" footer="0.3"/>
  <pageSetup paperSize="9" scale="75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2022-09-09T01:58:00Z</cp:lastPrinted>
  <dcterms:modified xsi:type="dcterms:W3CDTF">2025-05-09T02:10:08Z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FF40C5D70CCE452593EEE5B69498FF47_13</vt:lpwstr>
  </property>
</Properties>
</file>