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filterPrivacy="1"/>
  <xr:revisionPtr revIDLastSave="0" documentId="13_ncr:1_{EC66DA6E-BA1A-489A-B224-EC65326FA686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报价单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2" l="1"/>
  <c r="F14" i="2"/>
  <c r="F6" i="2"/>
  <c r="F5" i="2"/>
  <c r="F7" i="2" l="1"/>
  <c r="F3" i="2"/>
  <c r="F4" i="2" s="1"/>
  <c r="F2" i="2"/>
  <c r="F9" i="2"/>
  <c r="F8" i="2"/>
  <c r="F10" i="2"/>
  <c r="F11" i="2"/>
  <c r="F12" i="2"/>
  <c r="F13" i="2"/>
  <c r="F16" i="2" l="1"/>
  <c r="F17" i="2" s="1"/>
</calcChain>
</file>

<file path=xl/sharedStrings.xml><?xml version="1.0" encoding="utf-8"?>
<sst xmlns="http://schemas.openxmlformats.org/spreadsheetml/2006/main" count="41" uniqueCount="21">
  <si>
    <t>项目</t>
    <phoneticPr fontId="1" type="noConversion"/>
  </si>
  <si>
    <t>会议室</t>
    <phoneticPr fontId="1" type="noConversion"/>
  </si>
  <si>
    <t>数量</t>
    <phoneticPr fontId="1" type="noConversion"/>
  </si>
  <si>
    <t>备注</t>
    <phoneticPr fontId="1" type="noConversion"/>
  </si>
  <si>
    <t>单价</t>
    <phoneticPr fontId="1" type="noConversion"/>
  </si>
  <si>
    <t>总价</t>
    <phoneticPr fontId="1" type="noConversion"/>
  </si>
  <si>
    <t>城市</t>
    <phoneticPr fontId="1" type="noConversion"/>
  </si>
  <si>
    <t>酒店</t>
    <phoneticPr fontId="1" type="noConversion"/>
  </si>
  <si>
    <t>汇总</t>
    <phoneticPr fontId="1" type="noConversion"/>
  </si>
  <si>
    <t>武汉</t>
    <phoneticPr fontId="1" type="noConversion"/>
  </si>
  <si>
    <t>服务费8%</t>
    <phoneticPr fontId="1" type="noConversion"/>
  </si>
  <si>
    <t>增值税专票6%</t>
    <phoneticPr fontId="1" type="noConversion"/>
  </si>
  <si>
    <t>上海</t>
    <phoneticPr fontId="1" type="noConversion"/>
  </si>
  <si>
    <t>上海安兰云酒店</t>
    <phoneticPr fontId="1" type="noConversion"/>
  </si>
  <si>
    <t xml:space="preserve">午餐 </t>
    <phoneticPr fontId="1" type="noConversion"/>
  </si>
  <si>
    <t>总价（含增值税6%）</t>
    <phoneticPr fontId="1" type="noConversion"/>
  </si>
  <si>
    <t>总价（不含增值税6%）</t>
    <phoneticPr fontId="1" type="noConversion"/>
  </si>
  <si>
    <t>每批75人</t>
    <phoneticPr fontId="1" type="noConversion"/>
  </si>
  <si>
    <t>12月21-23日</t>
    <phoneticPr fontId="1" type="noConversion"/>
  </si>
  <si>
    <t>每批35人</t>
    <phoneticPr fontId="1" type="noConversion"/>
  </si>
  <si>
    <t>12月28-29日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</si>
</sst>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Fill="1"/>
    <xf numFmtId="58" fontId="0" fillId="0" borderId="1" xfId="0" applyNumberFormat="1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7"/>
  <sheetViews>
    <sheetView tabSelected="1" zoomScaleNormal="100" workbookViewId="0">
      <selection activeCell="G13" sqref="G13"/>
    </sheetView>
  </sheetViews>
  <sheetFormatPr defaultColWidth="8.85546875" defaultRowHeight="14.15" x14ac:dyDescent="0.35"/>
  <cols>
    <col min="2" max="2" width="35.35546875" bestFit="1" customWidth="1"/>
    <col min="3" max="3" width="12.5" bestFit="1" customWidth="1"/>
    <col min="4" max="4" width="8.7109375" customWidth="1"/>
    <col min="6" max="6" width="10.0703125" bestFit="1" customWidth="1"/>
    <col min="7" max="7" width="33.2109375" customWidth="1"/>
  </cols>
  <sheetData>
    <row r="1" spans="1:7" x14ac:dyDescent="0.35">
      <c r="A1" s="2" t="s">
        <v>6</v>
      </c>
      <c r="B1" s="2" t="s">
        <v>7</v>
      </c>
      <c r="C1" s="2" t="s">
        <v>0</v>
      </c>
      <c r="D1" s="2" t="s">
        <v>2</v>
      </c>
      <c r="E1" s="2" t="s">
        <v>4</v>
      </c>
      <c r="F1" s="2" t="s">
        <v>5</v>
      </c>
      <c r="G1" s="1" t="s">
        <v>3</v>
      </c>
    </row>
    <row r="2" spans="1:7" s="9" customFormat="1" x14ac:dyDescent="0.35">
      <c r="A2" s="15" t="s">
        <v>12</v>
      </c>
      <c r="B2" s="16" t="s">
        <v>13</v>
      </c>
      <c r="C2" s="7" t="s">
        <v>1</v>
      </c>
      <c r="D2" s="8">
        <v>1</v>
      </c>
      <c r="E2" s="7">
        <v>3500</v>
      </c>
      <c r="F2" s="7">
        <f>D2*E2</f>
        <v>3500</v>
      </c>
      <c r="G2" s="10">
        <v>44173</v>
      </c>
    </row>
    <row r="3" spans="1:7" s="9" customFormat="1" x14ac:dyDescent="0.35">
      <c r="A3" s="15" t="s">
        <v>9</v>
      </c>
      <c r="B3" s="17"/>
      <c r="C3" s="7" t="s">
        <v>14</v>
      </c>
      <c r="D3" s="8">
        <v>35</v>
      </c>
      <c r="E3" s="7">
        <v>50</v>
      </c>
      <c r="F3" s="7">
        <f>D3*E3</f>
        <v>1750</v>
      </c>
      <c r="G3" s="7" t="s">
        <v>19</v>
      </c>
    </row>
    <row r="4" spans="1:7" s="9" customFormat="1" x14ac:dyDescent="0.35">
      <c r="A4" s="15"/>
      <c r="B4" s="18"/>
      <c r="C4" s="7" t="s">
        <v>8</v>
      </c>
      <c r="D4" s="7"/>
      <c r="E4" s="7"/>
      <c r="F4" s="7">
        <f>F2+F3</f>
        <v>5250</v>
      </c>
      <c r="G4" s="7"/>
    </row>
    <row r="5" spans="1:7" s="9" customFormat="1" x14ac:dyDescent="0.35">
      <c r="A5" s="15" t="s">
        <v>12</v>
      </c>
      <c r="B5" s="16" t="s">
        <v>13</v>
      </c>
      <c r="C5" s="7" t="s">
        <v>1</v>
      </c>
      <c r="D5" s="8">
        <v>1</v>
      </c>
      <c r="E5" s="7">
        <v>3500</v>
      </c>
      <c r="F5" s="7">
        <f>D5*E5</f>
        <v>3500</v>
      </c>
      <c r="G5" s="10">
        <v>44180</v>
      </c>
    </row>
    <row r="6" spans="1:7" s="9" customFormat="1" x14ac:dyDescent="0.35">
      <c r="A6" s="15" t="s">
        <v>9</v>
      </c>
      <c r="B6" s="17"/>
      <c r="C6" s="7" t="s">
        <v>14</v>
      </c>
      <c r="D6" s="8">
        <v>75</v>
      </c>
      <c r="E6" s="7">
        <v>50</v>
      </c>
      <c r="F6" s="7">
        <f>D6*E6</f>
        <v>3750</v>
      </c>
      <c r="G6" s="7" t="s">
        <v>17</v>
      </c>
    </row>
    <row r="7" spans="1:7" s="9" customFormat="1" x14ac:dyDescent="0.35">
      <c r="A7" s="15"/>
      <c r="B7" s="18"/>
      <c r="C7" s="7" t="s">
        <v>8</v>
      </c>
      <c r="D7" s="7"/>
      <c r="E7" s="7"/>
      <c r="F7" s="7">
        <f>F5+F6</f>
        <v>7250</v>
      </c>
      <c r="G7" s="7"/>
    </row>
    <row r="8" spans="1:7" s="9" customFormat="1" x14ac:dyDescent="0.35">
      <c r="A8" s="15" t="s">
        <v>12</v>
      </c>
      <c r="B8" s="16" t="s">
        <v>13</v>
      </c>
      <c r="C8" s="7" t="s">
        <v>1</v>
      </c>
      <c r="D8" s="8">
        <v>3</v>
      </c>
      <c r="E8" s="7">
        <v>3500</v>
      </c>
      <c r="F8" s="7">
        <f>D8*E8</f>
        <v>10500</v>
      </c>
      <c r="G8" s="10" t="s">
        <v>18</v>
      </c>
    </row>
    <row r="9" spans="1:7" s="9" customFormat="1" x14ac:dyDescent="0.35">
      <c r="A9" s="15" t="s">
        <v>9</v>
      </c>
      <c r="B9" s="17"/>
      <c r="C9" s="7" t="s">
        <v>14</v>
      </c>
      <c r="D9" s="8">
        <v>225</v>
      </c>
      <c r="E9" s="7">
        <v>50</v>
      </c>
      <c r="F9" s="7">
        <f>D9*E9</f>
        <v>11250</v>
      </c>
      <c r="G9" s="7" t="s">
        <v>17</v>
      </c>
    </row>
    <row r="10" spans="1:7" s="9" customFormat="1" x14ac:dyDescent="0.35">
      <c r="A10" s="15"/>
      <c r="B10" s="18"/>
      <c r="C10" s="7" t="s">
        <v>8</v>
      </c>
      <c r="D10" s="7"/>
      <c r="E10" s="7"/>
      <c r="F10" s="7">
        <f>F8+F9</f>
        <v>21750</v>
      </c>
      <c r="G10" s="7"/>
    </row>
    <row r="11" spans="1:7" s="9" customFormat="1" x14ac:dyDescent="0.35">
      <c r="A11" s="15" t="s">
        <v>12</v>
      </c>
      <c r="B11" s="16" t="s">
        <v>13</v>
      </c>
      <c r="C11" s="7" t="s">
        <v>1</v>
      </c>
      <c r="D11" s="8">
        <v>2</v>
      </c>
      <c r="E11" s="7">
        <v>3500</v>
      </c>
      <c r="F11" s="7">
        <f>D11*E11</f>
        <v>7000</v>
      </c>
      <c r="G11" s="10" t="s">
        <v>20</v>
      </c>
    </row>
    <row r="12" spans="1:7" s="9" customFormat="1" x14ac:dyDescent="0.35">
      <c r="A12" s="15" t="s">
        <v>9</v>
      </c>
      <c r="B12" s="17"/>
      <c r="C12" s="7" t="s">
        <v>14</v>
      </c>
      <c r="D12" s="8">
        <v>150</v>
      </c>
      <c r="E12" s="7">
        <v>50</v>
      </c>
      <c r="F12" s="7">
        <f>D12*E12</f>
        <v>7500</v>
      </c>
      <c r="G12" s="11" t="s">
        <v>17</v>
      </c>
    </row>
    <row r="13" spans="1:7" s="9" customFormat="1" x14ac:dyDescent="0.35">
      <c r="A13" s="15"/>
      <c r="B13" s="18"/>
      <c r="C13" s="7" t="s">
        <v>8</v>
      </c>
      <c r="D13" s="7"/>
      <c r="E13" s="7"/>
      <c r="F13" s="7">
        <f>F11+F12</f>
        <v>14500</v>
      </c>
      <c r="G13" s="7"/>
    </row>
    <row r="14" spans="1:7" x14ac:dyDescent="0.35">
      <c r="A14" s="12" t="s">
        <v>10</v>
      </c>
      <c r="B14" s="12"/>
      <c r="C14" s="12"/>
      <c r="D14" s="3"/>
      <c r="E14" s="3"/>
      <c r="F14" s="5">
        <f>(F4+F10+F13+F7)*0.08</f>
        <v>3900</v>
      </c>
    </row>
    <row r="15" spans="1:7" x14ac:dyDescent="0.35">
      <c r="A15" s="13" t="s">
        <v>16</v>
      </c>
      <c r="B15" s="14"/>
      <c r="C15" s="14"/>
      <c r="D15" s="6"/>
      <c r="E15" s="6"/>
      <c r="F15" s="5">
        <f>F14+F4+F10+F13+F7</f>
        <v>52650</v>
      </c>
    </row>
    <row r="16" spans="1:7" x14ac:dyDescent="0.35">
      <c r="A16" s="12" t="s">
        <v>11</v>
      </c>
      <c r="B16" s="12"/>
      <c r="C16" s="12"/>
      <c r="D16" s="4"/>
      <c r="E16" s="3"/>
      <c r="F16" s="5">
        <f>F15*0.06</f>
        <v>3159</v>
      </c>
    </row>
    <row r="17" spans="1:6" x14ac:dyDescent="0.35">
      <c r="A17" s="12" t="s">
        <v>15</v>
      </c>
      <c r="B17" s="12"/>
      <c r="C17" s="12"/>
      <c r="D17" s="3"/>
      <c r="E17" s="3"/>
      <c r="F17" s="5">
        <f>F15+F16</f>
        <v>55809</v>
      </c>
    </row>
  </sheetData>
  <mergeCells count="12">
    <mergeCell ref="A17:C17"/>
    <mergeCell ref="A14:C14"/>
    <mergeCell ref="A16:C16"/>
    <mergeCell ref="A15:C15"/>
    <mergeCell ref="A2:A4"/>
    <mergeCell ref="B2:B4"/>
    <mergeCell ref="A8:A10"/>
    <mergeCell ref="B8:B10"/>
    <mergeCell ref="A11:A13"/>
    <mergeCell ref="B11:B13"/>
    <mergeCell ref="A5:A7"/>
    <mergeCell ref="B5:B7"/>
  </mergeCells>
  <phoneticPr fontId="1" type="noConversion"/>
  <pageMargins left="0.7" right="0.7" top="0.75" bottom="0.75" header="0.3" footer="0.3"/>
  <pageSetup paperSize="9" scale="9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2020-12-08T05:07:53Z</dcterms:modified>
</cp:coreProperties>
</file>