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10月-施维雅\"/>
    </mc:Choice>
  </mc:AlternateContent>
  <xr:revisionPtr revIDLastSave="0" documentId="10_ncr:100000_{6054C8D6-D7DF-4E40-B41B-5B0F8185E5B5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50" i="1"/>
  <c r="I53" i="1"/>
  <c r="H53" i="1"/>
  <c r="J47" i="1"/>
  <c r="F46" i="1"/>
  <c r="J45" i="1"/>
  <c r="F45" i="1"/>
  <c r="J44" i="1"/>
  <c r="F44" i="1"/>
  <c r="H27" i="1"/>
  <c r="B30" i="1"/>
  <c r="I27" i="1"/>
  <c r="G30" i="1"/>
  <c r="K30" i="1"/>
  <c r="G27" i="1"/>
</calcChain>
</file>

<file path=xl/sharedStrings.xml><?xml version="1.0" encoding="utf-8"?>
<sst xmlns="http://schemas.openxmlformats.org/spreadsheetml/2006/main" count="70" uniqueCount="55">
  <si>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</si>
  <si>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</si>
  <si>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</si>
  <si>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</si>
  <si>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</si>
  <si>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</si>
  <si>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</si>
  <si>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</si>
  <si>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</si>
  <si>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</si>
  <si>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</si>
  <si>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</si>
  <si>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</si>
  <si>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</si>
  <si>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</si>
  <si>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</si>
  <si>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</si>
  <si>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</si>
  <si>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</si>
  <si>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</si>
  <si>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</si>
  <si>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</si>
  <si>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</si>
  <si>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</si>
  <si>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</si>
  <si>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</si>
  <si>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</si>
  <si>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</si>
  <si>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</si>
  <si>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</si>
  <si>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</si>
  <si>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</si>
  <si>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</si>
  <si>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</si>
  <si>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</si>
  <si>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胡雨涵</t>
    <phoneticPr fontId="2" type="noConversion"/>
  </si>
  <si>
    <t>7.2-7.26</t>
    <phoneticPr fontId="2" type="noConversion"/>
  </si>
  <si>
    <t>北京/西安</t>
    <phoneticPr fontId="2" type="noConversion"/>
  </si>
  <si>
    <t>客户助理</t>
    <phoneticPr fontId="2" type="noConversion"/>
  </si>
  <si>
    <t>企划部A组</t>
    <phoneticPr fontId="2" type="noConversion"/>
  </si>
  <si>
    <t>HMZB-181012-BLL186</t>
    <phoneticPr fontId="2" type="noConversion"/>
  </si>
  <si>
    <t>9.18 家-施维雅</t>
    <phoneticPr fontId="2" type="noConversion"/>
  </si>
  <si>
    <t>9.27 家-施维雅</t>
    <phoneticPr fontId="2" type="noConversion"/>
  </si>
  <si>
    <t>10.10 家-施维雅</t>
    <phoneticPr fontId="2" type="noConversion"/>
  </si>
  <si>
    <t>10.15 酒店-会场（运物料）</t>
    <phoneticPr fontId="2" type="noConversion"/>
  </si>
  <si>
    <t>10.16 会场-威斯汀-盛美利亚-温德姆-君悦-会场（送物料）</t>
    <phoneticPr fontId="2" type="noConversion"/>
  </si>
  <si>
    <t>10.18 酒店-温德姆</t>
    <phoneticPr fontId="2" type="noConversion"/>
  </si>
  <si>
    <t>10.13 家-机场（含15元过路费）</t>
    <phoneticPr fontId="2" type="noConversion"/>
  </si>
  <si>
    <t>10.20 机场-家</t>
    <phoneticPr fontId="2" type="noConversion"/>
  </si>
  <si>
    <t>10.14 盛美利亚-会场</t>
    <phoneticPr fontId="2" type="noConversion"/>
  </si>
  <si>
    <t>10.14 胡雨涵 晚餐</t>
    <phoneticPr fontId="2" type="noConversion"/>
  </si>
  <si>
    <t>10.17 胡雨涵 晚餐</t>
    <phoneticPr fontId="2" type="noConversion"/>
  </si>
  <si>
    <t>10.20 胡雨涵午餐</t>
    <phoneticPr fontId="2" type="noConversion"/>
  </si>
  <si>
    <t>西安</t>
    <phoneticPr fontId="2" type="noConversion"/>
  </si>
  <si>
    <t>10.13-10.20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</si>
</sst>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55"/>
  <sheetViews>
    <sheetView tabSelected="1" workbookViewId="0">
      <selection activeCell="Q53" sqref="Q53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3.83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57" t="s">
        <v>35</v>
      </c>
      <c r="G5" s="57"/>
      <c r="H5" s="7" t="s">
        <v>2</v>
      </c>
      <c r="I5" s="6"/>
      <c r="J5" s="57" t="s">
        <v>38</v>
      </c>
      <c r="K5" s="58"/>
    </row>
    <row r="6" spans="2:11" ht="20.149999999999999" customHeight="1" x14ac:dyDescent="0.3">
      <c r="B6" s="8"/>
      <c r="C6" s="9"/>
      <c r="D6" s="10" t="s">
        <v>3</v>
      </c>
      <c r="E6" s="10"/>
      <c r="F6" s="49" t="s">
        <v>37</v>
      </c>
      <c r="G6" s="49"/>
      <c r="H6" s="10" t="s">
        <v>4</v>
      </c>
      <c r="I6" s="9"/>
      <c r="J6" s="49" t="s">
        <v>39</v>
      </c>
      <c r="K6" s="50"/>
    </row>
    <row r="7" spans="2:11" ht="20.149999999999999" customHeight="1" x14ac:dyDescent="0.3">
      <c r="B7" s="8"/>
      <c r="C7" s="9"/>
      <c r="D7" s="10" t="s">
        <v>5</v>
      </c>
      <c r="E7" s="10"/>
      <c r="F7" s="49" t="s">
        <v>36</v>
      </c>
      <c r="G7" s="49"/>
      <c r="H7" s="10" t="s">
        <v>6</v>
      </c>
      <c r="I7" s="11"/>
      <c r="J7" s="49">
        <v>10.24</v>
      </c>
      <c r="K7" s="50"/>
    </row>
    <row r="8" spans="2:11" ht="20.149999999999999" customHeight="1" x14ac:dyDescent="0.3">
      <c r="B8" s="12"/>
      <c r="C8" s="13"/>
      <c r="D8" s="14"/>
      <c r="E8" s="14"/>
      <c r="F8" s="15"/>
      <c r="G8" s="15"/>
      <c r="H8" s="14" t="s">
        <v>7</v>
      </c>
      <c r="I8" s="16"/>
      <c r="J8" s="51" t="s">
        <v>40</v>
      </c>
      <c r="K8" s="52"/>
    </row>
    <row r="9" spans="2:11" ht="20.149999999999999" customHeight="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149999999999999" customHeight="1" x14ac:dyDescent="0.3">
      <c r="B10" s="69" t="s">
        <v>8</v>
      </c>
      <c r="C10" s="70"/>
      <c r="D10" s="18" t="s">
        <v>9</v>
      </c>
      <c r="E10" s="44" t="s">
        <v>10</v>
      </c>
      <c r="F10" s="46"/>
      <c r="G10" s="19" t="s">
        <v>11</v>
      </c>
      <c r="H10" s="20" t="s">
        <v>12</v>
      </c>
      <c r="I10" s="44" t="s">
        <v>13</v>
      </c>
      <c r="J10" s="46"/>
      <c r="K10" s="19" t="s">
        <v>14</v>
      </c>
    </row>
    <row r="11" spans="2:11" ht="24" customHeight="1" x14ac:dyDescent="0.3">
      <c r="B11" s="40">
        <v>1</v>
      </c>
      <c r="C11" s="41"/>
      <c r="D11" s="65" t="s">
        <v>15</v>
      </c>
      <c r="E11" s="40" t="s">
        <v>16</v>
      </c>
      <c r="F11" s="41"/>
      <c r="G11" s="23">
        <v>0</v>
      </c>
      <c r="H11" s="23">
        <v>0</v>
      </c>
      <c r="I11" s="42"/>
      <c r="J11" s="43"/>
      <c r="K11" s="26"/>
    </row>
    <row r="12" spans="2:11" ht="22" customHeight="1" x14ac:dyDescent="0.3">
      <c r="B12" s="40">
        <v>2</v>
      </c>
      <c r="C12" s="41"/>
      <c r="D12" s="66"/>
      <c r="E12" s="61" t="s">
        <v>17</v>
      </c>
      <c r="F12" s="62"/>
      <c r="G12" s="23">
        <v>28.71</v>
      </c>
      <c r="H12" s="30">
        <v>28.71</v>
      </c>
      <c r="I12" s="42"/>
      <c r="J12" s="43"/>
      <c r="K12" s="27" t="s">
        <v>41</v>
      </c>
    </row>
    <row r="13" spans="2:11" ht="22" customHeight="1" x14ac:dyDescent="0.3">
      <c r="B13" s="21"/>
      <c r="C13" s="22"/>
      <c r="D13" s="66"/>
      <c r="E13" s="71"/>
      <c r="F13" s="72"/>
      <c r="G13" s="30">
        <v>23.6</v>
      </c>
      <c r="H13" s="30">
        <v>23.6</v>
      </c>
      <c r="I13" s="24"/>
      <c r="J13" s="25"/>
      <c r="K13" s="27" t="s">
        <v>42</v>
      </c>
    </row>
    <row r="14" spans="2:11" ht="22" customHeight="1" x14ac:dyDescent="0.3">
      <c r="B14" s="21"/>
      <c r="C14" s="22"/>
      <c r="D14" s="66"/>
      <c r="E14" s="71"/>
      <c r="F14" s="72"/>
      <c r="G14" s="30">
        <v>41.51</v>
      </c>
      <c r="H14" s="30">
        <v>41.51</v>
      </c>
      <c r="I14" s="24"/>
      <c r="J14" s="25"/>
      <c r="K14" s="27" t="s">
        <v>43</v>
      </c>
    </row>
    <row r="15" spans="2:11" ht="22" customHeight="1" x14ac:dyDescent="0.3">
      <c r="B15" s="21"/>
      <c r="C15" s="22"/>
      <c r="D15" s="66"/>
      <c r="E15" s="71"/>
      <c r="F15" s="72"/>
      <c r="G15" s="30">
        <v>12.71</v>
      </c>
      <c r="H15" s="30">
        <v>12.71</v>
      </c>
      <c r="I15" s="24"/>
      <c r="J15" s="25"/>
      <c r="K15" s="27" t="s">
        <v>44</v>
      </c>
    </row>
    <row r="16" spans="2:11" ht="28" customHeight="1" x14ac:dyDescent="0.3">
      <c r="B16" s="21"/>
      <c r="C16" s="22"/>
      <c r="D16" s="66"/>
      <c r="E16" s="71"/>
      <c r="F16" s="72"/>
      <c r="G16" s="30">
        <v>215.77</v>
      </c>
      <c r="H16" s="30">
        <v>215.77</v>
      </c>
      <c r="I16" s="24"/>
      <c r="J16" s="25"/>
      <c r="K16" s="27" t="s">
        <v>45</v>
      </c>
    </row>
    <row r="17" spans="2:11" ht="22" customHeight="1" x14ac:dyDescent="0.3">
      <c r="B17" s="21"/>
      <c r="C17" s="22"/>
      <c r="D17" s="66"/>
      <c r="E17" s="71"/>
      <c r="F17" s="72"/>
      <c r="G17" s="30">
        <v>39.83</v>
      </c>
      <c r="H17" s="30">
        <v>39.83</v>
      </c>
      <c r="I17" s="24"/>
      <c r="J17" s="25"/>
      <c r="K17" s="27" t="s">
        <v>46</v>
      </c>
    </row>
    <row r="18" spans="2:11" ht="21" customHeight="1" x14ac:dyDescent="0.3">
      <c r="B18" s="40">
        <v>3</v>
      </c>
      <c r="C18" s="41"/>
      <c r="D18" s="66"/>
      <c r="E18" s="71"/>
      <c r="F18" s="72"/>
      <c r="G18" s="23">
        <v>120</v>
      </c>
      <c r="H18" s="30">
        <v>120</v>
      </c>
      <c r="I18" s="54"/>
      <c r="J18" s="54"/>
      <c r="K18" s="27" t="s">
        <v>47</v>
      </c>
    </row>
    <row r="19" spans="2:11" ht="21" customHeight="1" x14ac:dyDescent="0.3">
      <c r="B19" s="21"/>
      <c r="C19" s="22"/>
      <c r="D19" s="66"/>
      <c r="E19" s="28"/>
      <c r="F19" s="29"/>
      <c r="G19" s="30">
        <v>85</v>
      </c>
      <c r="H19" s="30">
        <v>85</v>
      </c>
      <c r="I19" s="24"/>
      <c r="J19" s="25"/>
      <c r="K19" s="27" t="s">
        <v>48</v>
      </c>
    </row>
    <row r="20" spans="2:11" ht="21" customHeight="1" x14ac:dyDescent="0.3">
      <c r="B20" s="21"/>
      <c r="C20" s="22"/>
      <c r="D20" s="66"/>
      <c r="E20" s="28"/>
      <c r="F20" s="29"/>
      <c r="G20" s="30">
        <v>29.7</v>
      </c>
      <c r="H20" s="30">
        <v>29.7</v>
      </c>
      <c r="I20" s="24"/>
      <c r="J20" s="25"/>
      <c r="K20" s="27" t="s">
        <v>49</v>
      </c>
    </row>
    <row r="21" spans="2:11" ht="22" customHeight="1" x14ac:dyDescent="0.3">
      <c r="B21" s="40">
        <v>28</v>
      </c>
      <c r="C21" s="41"/>
      <c r="D21" s="66"/>
      <c r="E21" s="61" t="s">
        <v>18</v>
      </c>
      <c r="F21" s="62"/>
      <c r="G21" s="23">
        <v>66</v>
      </c>
      <c r="H21" s="30">
        <v>66</v>
      </c>
      <c r="I21" s="42"/>
      <c r="J21" s="43"/>
      <c r="K21" s="32" t="s">
        <v>50</v>
      </c>
    </row>
    <row r="22" spans="2:11" ht="22" customHeight="1" x14ac:dyDescent="0.3">
      <c r="B22" s="21"/>
      <c r="C22" s="22"/>
      <c r="D22" s="66"/>
      <c r="E22" s="71"/>
      <c r="F22" s="72"/>
      <c r="G22" s="30">
        <v>149</v>
      </c>
      <c r="H22" s="30">
        <v>149</v>
      </c>
      <c r="I22" s="24"/>
      <c r="J22" s="25"/>
      <c r="K22" s="32" t="s">
        <v>51</v>
      </c>
    </row>
    <row r="23" spans="2:11" ht="22" customHeight="1" x14ac:dyDescent="0.3">
      <c r="B23" s="21"/>
      <c r="C23" s="22"/>
      <c r="D23" s="66"/>
      <c r="E23" s="73"/>
      <c r="F23" s="74"/>
      <c r="G23" s="30">
        <v>139</v>
      </c>
      <c r="H23" s="30">
        <v>139</v>
      </c>
      <c r="I23" s="24"/>
      <c r="J23" s="25"/>
      <c r="K23" s="27" t="s">
        <v>52</v>
      </c>
    </row>
    <row r="24" spans="2:11" ht="25" customHeight="1" x14ac:dyDescent="0.3">
      <c r="B24" s="40">
        <v>31</v>
      </c>
      <c r="C24" s="41"/>
      <c r="D24" s="66"/>
      <c r="E24" s="61" t="s">
        <v>19</v>
      </c>
      <c r="F24" s="62"/>
      <c r="G24" s="31"/>
      <c r="H24" s="31"/>
      <c r="I24" s="63"/>
      <c r="J24" s="64"/>
      <c r="K24" s="32"/>
    </row>
    <row r="25" spans="2:11" ht="25" customHeight="1" x14ac:dyDescent="0.3">
      <c r="B25" s="40">
        <v>40</v>
      </c>
      <c r="C25" s="41"/>
      <c r="D25" s="65" t="s">
        <v>20</v>
      </c>
      <c r="E25" s="67" t="s">
        <v>21</v>
      </c>
      <c r="F25" s="62"/>
      <c r="G25" s="23"/>
      <c r="H25" s="23"/>
      <c r="I25" s="42"/>
      <c r="J25" s="43"/>
      <c r="K25" s="32"/>
    </row>
    <row r="26" spans="2:11" ht="25" customHeight="1" x14ac:dyDescent="0.3">
      <c r="B26" s="40">
        <v>41</v>
      </c>
      <c r="C26" s="41"/>
      <c r="D26" s="66"/>
      <c r="E26" s="68"/>
      <c r="F26" s="68"/>
      <c r="G26" s="23"/>
      <c r="H26" s="23"/>
      <c r="I26" s="42"/>
      <c r="J26" s="43"/>
      <c r="K26" s="32"/>
    </row>
    <row r="27" spans="2:11" ht="20.149999999999999" customHeight="1" x14ac:dyDescent="0.3">
      <c r="B27" s="44" t="s">
        <v>22</v>
      </c>
      <c r="C27" s="45"/>
      <c r="D27" s="45"/>
      <c r="E27" s="45"/>
      <c r="F27" s="46"/>
      <c r="G27" s="33">
        <f>SUM(G11:G26)</f>
        <v>950.83</v>
      </c>
      <c r="H27" s="33">
        <f>SUM(H12:H26)</f>
        <v>950.83</v>
      </c>
      <c r="I27" s="47">
        <f>SUM(I11:J26)</f>
        <v>0</v>
      </c>
      <c r="J27" s="48"/>
      <c r="K27" s="34"/>
    </row>
    <row r="28" spans="2:11" ht="20.149999999999999" customHeight="1" x14ac:dyDescent="0.3">
      <c r="B28" s="59"/>
      <c r="C28" s="59"/>
      <c r="D28" s="17"/>
      <c r="E28" s="59"/>
      <c r="F28" s="59"/>
      <c r="G28" s="17"/>
      <c r="H28" s="17"/>
      <c r="I28" s="59"/>
      <c r="J28" s="59"/>
      <c r="K28" s="17"/>
    </row>
    <row r="29" spans="2:11" ht="20.149999999999999" customHeight="1" x14ac:dyDescent="0.3">
      <c r="B29" s="60" t="s">
        <v>12</v>
      </c>
      <c r="C29" s="60"/>
      <c r="D29" s="60"/>
      <c r="E29" s="60"/>
      <c r="F29" s="60"/>
      <c r="G29" s="60" t="s">
        <v>23</v>
      </c>
      <c r="H29" s="60"/>
      <c r="I29" s="60"/>
      <c r="J29" s="60"/>
      <c r="K29" s="19" t="s">
        <v>24</v>
      </c>
    </row>
    <row r="30" spans="2:11" ht="20.149999999999999" customHeight="1" x14ac:dyDescent="0.3">
      <c r="B30" s="55">
        <f>H27</f>
        <v>950.83</v>
      </c>
      <c r="C30" s="55"/>
      <c r="D30" s="55"/>
      <c r="E30" s="55"/>
      <c r="F30" s="55"/>
      <c r="G30" s="55">
        <f>I27</f>
        <v>0</v>
      </c>
      <c r="H30" s="55"/>
      <c r="I30" s="55"/>
      <c r="J30" s="55"/>
      <c r="K30" s="35">
        <f>SUM(B30:J30)</f>
        <v>950.83</v>
      </c>
    </row>
    <row r="31" spans="2:11" ht="20.149999999999999" customHeigh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149999999999999" customHeight="1" x14ac:dyDescent="0.3">
      <c r="B32" s="17" t="s">
        <v>25</v>
      </c>
      <c r="C32" s="17"/>
      <c r="D32" s="17"/>
      <c r="E32" s="17"/>
      <c r="F32" s="17" t="s">
        <v>26</v>
      </c>
      <c r="G32" s="17" t="s">
        <v>27</v>
      </c>
      <c r="H32" s="17"/>
      <c r="I32" s="17"/>
      <c r="J32" s="17" t="s">
        <v>28</v>
      </c>
      <c r="K32" s="17"/>
    </row>
    <row r="33" spans="1:11" ht="20.149999999999999" customHeigh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149999999999999" customHeight="1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0.149999999999999" customHeight="1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149999999999999" customHeigh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20.149999999999999" customHeight="1" x14ac:dyDescent="0.3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0.149999999999999" customHeight="1" x14ac:dyDescent="0.3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20.149999999999999" customHeight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20.149999999999999" customHeight="1" x14ac:dyDescent="0.3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2" spans="1:11" ht="17.5" x14ac:dyDescent="0.3">
      <c r="A42" s="56" t="s">
        <v>29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4" spans="1:11" ht="20.149999999999999" customHeight="1" x14ac:dyDescent="0.3">
      <c r="B44" s="5"/>
      <c r="C44" s="6"/>
      <c r="D44" s="7" t="s">
        <v>1</v>
      </c>
      <c r="E44" s="7"/>
      <c r="F44" s="57" t="str">
        <f t="shared" ref="F44:F46" si="0">F5</f>
        <v>胡雨涵</v>
      </c>
      <c r="G44" s="57"/>
      <c r="H44" s="7" t="s">
        <v>2</v>
      </c>
      <c r="I44" s="6"/>
      <c r="J44" s="57" t="str">
        <f t="shared" ref="J44:J47" si="1">J5</f>
        <v>客户助理</v>
      </c>
      <c r="K44" s="58"/>
    </row>
    <row r="45" spans="1:11" ht="20.149999999999999" customHeight="1" x14ac:dyDescent="0.3">
      <c r="B45" s="8"/>
      <c r="C45" s="9"/>
      <c r="D45" s="10" t="s">
        <v>3</v>
      </c>
      <c r="E45" s="10"/>
      <c r="F45" s="49" t="str">
        <f t="shared" si="0"/>
        <v>北京/西安</v>
      </c>
      <c r="G45" s="49"/>
      <c r="H45" s="10" t="s">
        <v>4</v>
      </c>
      <c r="I45" s="9"/>
      <c r="J45" s="49" t="str">
        <f t="shared" si="1"/>
        <v>企划部A组</v>
      </c>
      <c r="K45" s="50"/>
    </row>
    <row r="46" spans="1:11" ht="20.149999999999999" customHeight="1" x14ac:dyDescent="0.3">
      <c r="B46" s="8"/>
      <c r="C46" s="9"/>
      <c r="D46" s="10" t="s">
        <v>5</v>
      </c>
      <c r="E46" s="10"/>
      <c r="F46" s="49" t="str">
        <f t="shared" si="0"/>
        <v>7.2-7.26</v>
      </c>
      <c r="G46" s="49"/>
      <c r="H46" s="10" t="s">
        <v>6</v>
      </c>
      <c r="I46" s="11"/>
      <c r="J46" s="49">
        <f>J7</f>
        <v>10.24</v>
      </c>
      <c r="K46" s="50"/>
    </row>
    <row r="47" spans="1:11" ht="20.149999999999999" customHeight="1" x14ac:dyDescent="0.3">
      <c r="B47" s="12"/>
      <c r="C47" s="13"/>
      <c r="D47" s="14"/>
      <c r="E47" s="14"/>
      <c r="F47" s="15"/>
      <c r="G47" s="15"/>
      <c r="H47" s="14" t="s">
        <v>7</v>
      </c>
      <c r="I47" s="16"/>
      <c r="J47" s="51" t="str">
        <f t="shared" si="1"/>
        <v>HMZB-181012-BLL186</v>
      </c>
      <c r="K47" s="52"/>
    </row>
    <row r="48" spans="1:11" ht="20.149999999999999" customHeight="1" x14ac:dyDescent="0.3">
      <c r="I48" s="53"/>
      <c r="J48" s="53"/>
    </row>
    <row r="49" spans="2:11" ht="20.149999999999999" customHeight="1" x14ac:dyDescent="0.3">
      <c r="B49" s="39"/>
      <c r="C49" s="39"/>
      <c r="D49" s="36" t="s">
        <v>30</v>
      </c>
      <c r="E49" s="39" t="s">
        <v>31</v>
      </c>
      <c r="F49" s="39"/>
      <c r="G49" s="23" t="s">
        <v>32</v>
      </c>
      <c r="H49" s="23" t="s">
        <v>33</v>
      </c>
      <c r="I49" s="54" t="s">
        <v>22</v>
      </c>
      <c r="J49" s="54"/>
      <c r="K49" s="37" t="s">
        <v>14</v>
      </c>
    </row>
    <row r="50" spans="2:11" ht="20.149999999999999" customHeight="1" x14ac:dyDescent="0.3">
      <c r="B50" s="39">
        <v>1</v>
      </c>
      <c r="C50" s="39"/>
      <c r="D50" s="38" t="s">
        <v>53</v>
      </c>
      <c r="E50" s="39" t="s">
        <v>54</v>
      </c>
      <c r="F50" s="39"/>
      <c r="G50" s="23">
        <v>100</v>
      </c>
      <c r="H50" s="23">
        <v>7</v>
      </c>
      <c r="I50" s="42">
        <f>G50*H50</f>
        <v>700</v>
      </c>
      <c r="J50" s="43"/>
      <c r="K50" s="26"/>
    </row>
    <row r="51" spans="2:11" ht="20.149999999999999" customHeight="1" x14ac:dyDescent="0.3">
      <c r="B51" s="39">
        <v>2</v>
      </c>
      <c r="C51" s="39"/>
      <c r="D51" s="38"/>
      <c r="E51" s="39"/>
      <c r="F51" s="39"/>
      <c r="G51" s="23"/>
      <c r="H51" s="23"/>
      <c r="I51" s="42"/>
      <c r="J51" s="43"/>
      <c r="K51" s="26"/>
    </row>
    <row r="52" spans="2:11" ht="20.149999999999999" customHeight="1" x14ac:dyDescent="0.3">
      <c r="B52" s="39">
        <v>3</v>
      </c>
      <c r="C52" s="39"/>
      <c r="D52" s="38"/>
      <c r="E52" s="40"/>
      <c r="F52" s="41"/>
      <c r="G52" s="23"/>
      <c r="H52" s="23"/>
      <c r="I52" s="42"/>
      <c r="J52" s="43"/>
      <c r="K52" s="26"/>
    </row>
    <row r="53" spans="2:11" ht="20.149999999999999" customHeight="1" x14ac:dyDescent="0.3">
      <c r="B53" s="44" t="s">
        <v>22</v>
      </c>
      <c r="C53" s="45"/>
      <c r="D53" s="45"/>
      <c r="E53" s="45"/>
      <c r="F53" s="46"/>
      <c r="G53" s="33"/>
      <c r="H53" s="33">
        <f>SUM(H28:H51)</f>
        <v>7</v>
      </c>
      <c r="I53" s="47">
        <f>SUM(I50:J52)</f>
        <v>700</v>
      </c>
      <c r="J53" s="48"/>
      <c r="K53" s="34"/>
    </row>
    <row r="54" spans="2:11" ht="20.149999999999999" customHeight="1" x14ac:dyDescent="0.3">
      <c r="B54" s="17" t="s">
        <v>25</v>
      </c>
      <c r="C54" s="17"/>
      <c r="D54" s="17"/>
      <c r="E54" s="17"/>
      <c r="F54" s="17" t="s">
        <v>26</v>
      </c>
      <c r="G54" s="17" t="s">
        <v>27</v>
      </c>
      <c r="H54" s="17"/>
      <c r="I54" s="17"/>
      <c r="J54" s="17" t="s">
        <v>28</v>
      </c>
      <c r="K54" s="17"/>
    </row>
    <row r="55" spans="2:11" x14ac:dyDescent="0.3">
      <c r="G55" s="2" t="s">
        <v>34</v>
      </c>
    </row>
  </sheetData>
  <mergeCells count="65">
    <mergeCell ref="F7:G7"/>
    <mergeCell ref="J7:K7"/>
    <mergeCell ref="E21:F23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4"/>
    <mergeCell ref="E11:F11"/>
    <mergeCell ref="I11:J11"/>
    <mergeCell ref="B12:C12"/>
    <mergeCell ref="E12:F18"/>
    <mergeCell ref="I12:J12"/>
    <mergeCell ref="B18:C18"/>
    <mergeCell ref="I18:J18"/>
    <mergeCell ref="B21:C21"/>
    <mergeCell ref="I21:J21"/>
    <mergeCell ref="B24:C24"/>
    <mergeCell ref="E24:F24"/>
    <mergeCell ref="I24:J24"/>
    <mergeCell ref="B25:C25"/>
    <mergeCell ref="D25:D26"/>
    <mergeCell ref="E25:F25"/>
    <mergeCell ref="I25:J25"/>
    <mergeCell ref="B26:C26"/>
    <mergeCell ref="E26:F26"/>
    <mergeCell ref="I26:J26"/>
    <mergeCell ref="F45:G45"/>
    <mergeCell ref="J45:K45"/>
    <mergeCell ref="B27:F27"/>
    <mergeCell ref="I27:J27"/>
    <mergeCell ref="B28:C28"/>
    <mergeCell ref="E28:F28"/>
    <mergeCell ref="I28:J28"/>
    <mergeCell ref="B29:F29"/>
    <mergeCell ref="G29:J29"/>
    <mergeCell ref="B30:F30"/>
    <mergeCell ref="G30:J30"/>
    <mergeCell ref="A42:K42"/>
    <mergeCell ref="F44:G44"/>
    <mergeCell ref="J44:K44"/>
    <mergeCell ref="F46:G46"/>
    <mergeCell ref="J46:K46"/>
    <mergeCell ref="J47:K47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2018-08-24T03:04:08Z</cp:lastPrinted>
  <dcterms:created xsi:type="dcterms:W3CDTF">2018-08-24T02:58:15Z</dcterms:created>
  <dcterms:modified xsi:type="dcterms:W3CDTF">2018-10-24T03:43:21Z</dcterms:modified>
</cp:coreProperties>
</file>