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<sst xmlns="http://schemas.openxmlformats.org/spreadsheetml/2006/main" count="158" uniqueCount="114">
  <si>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</si>
  <si>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</si>
  <si>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</si>
  <si>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</si>
  <si>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</si>
  <si>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</si>
  <si>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</si>
  <si>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</si>
  <si>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</si>
  <si>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</si>
  <si>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</si>
  <si>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</si>
  <si>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</si>
  <si>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</si>
  <si>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</si>
  <si>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</si>
  <si>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</si>
  <si>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</si>
  <si>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</si>
  <si>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</si>
  <si>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</si>
  <si>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</si>
  <si>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客户水疗费用</t>
  </si>
  <si>
    <t>需有客户邮件确认，并抄送合规部。</t>
  </si>
  <si>
    <t>客户骑马费用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</si>
  <si>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</si>
  <si>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</si>
  <si>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</si>
  <si>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</si>
  <si>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</si>
  <si>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</si>
  <si>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</si>
  <si>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</si>
  <si>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</si>
  <si>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</si>
  <si>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</si>
  <si>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</si>
  <si>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</si>
  <si>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</si>
  <si>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</si>
  <si>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</si>
  <si>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</si>
  <si>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</si>
  <si>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</si>
  <si>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</si>
  <si>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</si>
  <si>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</si>
  <si>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</si>
  <si>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</si>
  <si>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</si>
  <si>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</si>
  <si>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</si>
  <si>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</si>
  <si>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</si>
  <si>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</si>
  <si>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</si>
  <si>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</si>
  <si>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</si>
  <si>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</si>
  <si>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</si>
  <si>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</si>
  <si>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</si>
  <si>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</si>
  <si>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</si>
  <si>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</si>
  <si>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</si>
  <si>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</si>
  <si>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HMZA-220901-UBI806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</si>
  <si>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</si>
  <si>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</si>
  <si>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</si>
  <si>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</si>
  <si>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</si>
  <si>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</si>
  <si>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</si>
  <si>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</si>
  <si>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</si>
  <si>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</si>
  <si>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 三亚打车</t>
  </si>
  <si>
    <t>住宿费</t>
  </si>
  <si>
    <t>九坤踩点住宿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</si>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</sst>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77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6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I17" sqref="I17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3976</v>
      </c>
      <c r="G14" s="97">
        <v>0</v>
      </c>
      <c r="H14" s="97">
        <f>F14+G14</f>
        <v>3976</v>
      </c>
      <c r="I14" s="120" t="s">
        <v>22</v>
      </c>
      <c r="J14" s="125" t="s">
        <v>23</v>
      </c>
    </row>
    <row r="15" customHeight="1" spans="1:10">
      <c r="A15" s="95"/>
      <c r="B15" s="96"/>
      <c r="C15" s="97"/>
      <c r="D15" s="98"/>
      <c r="E15" s="97"/>
      <c r="F15" s="97">
        <v>1200</v>
      </c>
      <c r="G15" s="97">
        <v>0</v>
      </c>
      <c r="H15" s="97">
        <f>F15+G15</f>
        <v>1200</v>
      </c>
      <c r="I15" s="120" t="s">
        <v>24</v>
      </c>
      <c r="J15" s="126"/>
    </row>
    <row r="16" s="84" customFormat="1" customHeight="1" spans="1:10">
      <c r="A16" s="99"/>
      <c r="B16" s="100" t="s">
        <v>25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5176</v>
      </c>
      <c r="G16" s="101">
        <f>SUM(G14:G15)</f>
        <v>0</v>
      </c>
      <c r="H16" s="101">
        <f>SUM(H14:H15)</f>
        <v>5176</v>
      </c>
      <c r="I16" s="123"/>
      <c r="J16" s="127"/>
    </row>
    <row r="17" customHeight="1" spans="1:10">
      <c r="A17" s="95">
        <v>4</v>
      </c>
      <c r="B17" s="96" t="s">
        <v>26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27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28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29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30</v>
      </c>
    </row>
    <row r="21" s="84" customFormat="1" customHeight="1" spans="1:10">
      <c r="A21" s="99"/>
      <c r="B21" s="100" t="s">
        <v>31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32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33</v>
      </c>
    </row>
    <row r="23" s="84" customFormat="1" customHeight="1" spans="1:10">
      <c r="A23" s="99"/>
      <c r="B23" s="100" t="s">
        <v>34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35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36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37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38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39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40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41</v>
      </c>
    </row>
    <row r="31" s="84" customFormat="1" customHeight="1" spans="1:10">
      <c r="A31" s="99"/>
      <c r="B31" s="100" t="s">
        <v>42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43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44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45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5176</v>
      </c>
      <c r="G36" s="101">
        <f t="shared" si="10"/>
        <v>0</v>
      </c>
      <c r="H36" s="101">
        <f t="shared" si="10"/>
        <v>5176</v>
      </c>
      <c r="I36" s="123"/>
      <c r="J36" s="131"/>
    </row>
    <row r="40" customHeight="1" spans="1:9">
      <c r="A40" s="111" t="s">
        <v>46</v>
      </c>
      <c r="B40" s="112"/>
      <c r="C40" s="113" t="s">
        <v>47</v>
      </c>
      <c r="D40" s="113"/>
      <c r="E40" s="113" t="s">
        <v>48</v>
      </c>
      <c r="F40" s="113"/>
      <c r="G40" s="113" t="s">
        <v>49</v>
      </c>
      <c r="H40" s="113"/>
      <c r="I40" s="132" t="s">
        <v>50</v>
      </c>
    </row>
    <row r="41" customHeight="1" spans="1:9">
      <c r="A41" s="114">
        <f>E36</f>
        <v>0</v>
      </c>
      <c r="B41" s="115"/>
      <c r="C41" s="115">
        <f>H36</f>
        <v>5176</v>
      </c>
      <c r="D41" s="115"/>
      <c r="E41" s="115">
        <f>F36</f>
        <v>5176</v>
      </c>
      <c r="F41" s="115"/>
      <c r="G41" s="115">
        <f>G36</f>
        <v>0</v>
      </c>
      <c r="H41" s="115"/>
      <c r="I41" s="133">
        <f>A41-C41</f>
        <v>-5176</v>
      </c>
    </row>
    <row r="43" customHeight="1" spans="1:9">
      <c r="A43" s="116" t="s">
        <v>51</v>
      </c>
      <c r="B43" s="117"/>
      <c r="C43" s="118" t="s">
        <v>52</v>
      </c>
      <c r="D43" s="116"/>
      <c r="E43" s="116" t="s">
        <v>53</v>
      </c>
      <c r="F43" s="116"/>
      <c r="G43" s="116" t="s">
        <v>54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0" workbookViewId="0">
      <selection activeCell="M15" sqref="M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56</v>
      </c>
      <c r="E5" s="39"/>
      <c r="F5" s="40" t="s">
        <v>57</v>
      </c>
      <c r="G5" s="40"/>
      <c r="H5" s="39" t="s">
        <v>58</v>
      </c>
      <c r="I5" s="38"/>
      <c r="J5" s="40" t="s">
        <v>59</v>
      </c>
      <c r="K5" s="68"/>
    </row>
    <row r="6" ht="20.1" customHeight="1" spans="2:11">
      <c r="B6" s="41"/>
      <c r="C6" s="42"/>
      <c r="D6" s="43" t="s">
        <v>60</v>
      </c>
      <c r="E6" s="43"/>
      <c r="F6" s="44" t="s">
        <v>61</v>
      </c>
      <c r="G6" s="44"/>
      <c r="H6" s="43" t="s">
        <v>62</v>
      </c>
      <c r="I6" s="42"/>
      <c r="J6" s="44" t="s">
        <v>63</v>
      </c>
      <c r="K6" s="69"/>
    </row>
    <row r="7" ht="20.1" customHeight="1" spans="2:11">
      <c r="B7" s="41"/>
      <c r="C7" s="42"/>
      <c r="D7" s="43" t="s">
        <v>64</v>
      </c>
      <c r="E7" s="43"/>
      <c r="F7" s="44">
        <v>7.9</v>
      </c>
      <c r="G7" s="44"/>
      <c r="H7" s="43" t="s">
        <v>65</v>
      </c>
      <c r="I7" s="70"/>
      <c r="J7" s="71">
        <v>7.2</v>
      </c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66</v>
      </c>
      <c r="I8" s="72"/>
      <c r="J8" s="48" t="s">
        <v>67</v>
      </c>
      <c r="K8" s="73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68</v>
      </c>
      <c r="E10" s="52" t="s">
        <v>69</v>
      </c>
      <c r="F10" s="53"/>
      <c r="G10" s="54" t="s">
        <v>70</v>
      </c>
      <c r="H10" s="53" t="s">
        <v>71</v>
      </c>
      <c r="I10" s="52" t="s">
        <v>72</v>
      </c>
      <c r="J10" s="53"/>
      <c r="K10" s="54" t="s">
        <v>73</v>
      </c>
    </row>
    <row r="11" ht="20.1" customHeight="1" spans="2:11">
      <c r="B11" s="55">
        <v>1</v>
      </c>
      <c r="C11" s="56"/>
      <c r="D11" s="57" t="s">
        <v>74</v>
      </c>
      <c r="E11" s="55" t="s">
        <v>75</v>
      </c>
      <c r="F11" s="56"/>
      <c r="G11" s="58">
        <v>0</v>
      </c>
      <c r="H11" s="58"/>
      <c r="I11" s="74"/>
      <c r="J11" s="75"/>
      <c r="K11" s="76" t="s">
        <v>76</v>
      </c>
    </row>
    <row r="12" ht="20.1" customHeight="1" spans="2:11">
      <c r="B12" s="55">
        <v>2</v>
      </c>
      <c r="C12" s="56"/>
      <c r="D12" s="59"/>
      <c r="E12" s="60" t="s">
        <v>77</v>
      </c>
      <c r="F12" s="60"/>
      <c r="G12" s="58">
        <v>831.19</v>
      </c>
      <c r="H12" s="58">
        <v>831.19</v>
      </c>
      <c r="I12" s="74"/>
      <c r="J12" s="75"/>
      <c r="K12" s="76" t="s">
        <v>78</v>
      </c>
    </row>
    <row r="13" ht="20.1" customHeight="1" spans="2:11">
      <c r="B13" s="55">
        <v>3</v>
      </c>
      <c r="C13" s="56"/>
      <c r="D13" s="59"/>
      <c r="E13" s="55" t="s">
        <v>79</v>
      </c>
      <c r="F13" s="56"/>
      <c r="G13" s="58">
        <v>3915</v>
      </c>
      <c r="H13" s="58">
        <v>3915</v>
      </c>
      <c r="I13" s="74"/>
      <c r="J13" s="75"/>
      <c r="K13" s="76" t="s">
        <v>80</v>
      </c>
    </row>
    <row r="14" ht="20.1" customHeight="1" spans="2:11">
      <c r="B14" s="55">
        <v>4</v>
      </c>
      <c r="C14" s="56"/>
      <c r="D14" s="59"/>
      <c r="E14" s="55" t="s">
        <v>81</v>
      </c>
      <c r="F14" s="56"/>
      <c r="G14" s="58">
        <v>0</v>
      </c>
      <c r="H14" s="58"/>
      <c r="I14" s="74"/>
      <c r="J14" s="75"/>
      <c r="K14" s="76" t="s">
        <v>82</v>
      </c>
    </row>
    <row r="15" ht="20.1" customHeight="1" spans="2:11">
      <c r="B15" s="55">
        <v>5</v>
      </c>
      <c r="C15" s="56"/>
      <c r="D15" s="57" t="s">
        <v>43</v>
      </c>
      <c r="E15" s="60"/>
      <c r="F15" s="60"/>
      <c r="G15" s="58"/>
      <c r="H15" s="58"/>
      <c r="I15" s="74"/>
      <c r="J15" s="75"/>
      <c r="K15" s="76"/>
    </row>
    <row r="16" ht="20.1" customHeight="1" spans="2:11">
      <c r="B16" s="55">
        <v>6</v>
      </c>
      <c r="C16" s="56"/>
      <c r="D16" s="59"/>
      <c r="E16" s="60"/>
      <c r="F16" s="60"/>
      <c r="G16" s="58"/>
      <c r="H16" s="58"/>
      <c r="I16" s="74"/>
      <c r="J16" s="75"/>
      <c r="K16" s="76"/>
    </row>
    <row r="17" ht="20.1" customHeight="1" spans="2:11">
      <c r="B17" s="55">
        <v>7</v>
      </c>
      <c r="C17" s="56"/>
      <c r="D17" s="61"/>
      <c r="E17" s="60"/>
      <c r="F17" s="60"/>
      <c r="G17" s="58"/>
      <c r="H17" s="58"/>
      <c r="I17" s="74"/>
      <c r="J17" s="75"/>
      <c r="K17" s="76"/>
    </row>
    <row r="18" ht="20.1" customHeight="1" spans="2:11">
      <c r="B18" s="52" t="s">
        <v>45</v>
      </c>
      <c r="C18" s="62"/>
      <c r="D18" s="62"/>
      <c r="E18" s="62"/>
      <c r="F18" s="53"/>
      <c r="G18" s="63">
        <f>SUM(G11:G17)</f>
        <v>4746.19</v>
      </c>
      <c r="H18" s="63">
        <f>SUM(H11:H17)</f>
        <v>4746.19</v>
      </c>
      <c r="I18" s="77">
        <f>SUM(I11:J17)</f>
        <v>0</v>
      </c>
      <c r="J18" s="78"/>
      <c r="K18" s="79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80"/>
      <c r="K19" s="49"/>
    </row>
    <row r="20" ht="20.1" customHeight="1" spans="2:11">
      <c r="B20" s="54" t="s">
        <v>71</v>
      </c>
      <c r="C20" s="54"/>
      <c r="D20" s="54"/>
      <c r="E20" s="54"/>
      <c r="F20" s="54"/>
      <c r="G20" s="54" t="s">
        <v>83</v>
      </c>
      <c r="H20" s="54"/>
      <c r="I20" s="54"/>
      <c r="J20" s="54"/>
      <c r="K20" s="54" t="s">
        <v>84</v>
      </c>
    </row>
    <row r="21" ht="20.1" customHeight="1" spans="2:11">
      <c r="B21" s="64">
        <f>H18</f>
        <v>4746.19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1">
        <f>SUM(B21:J21)</f>
        <v>4746.19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85</v>
      </c>
      <c r="C23" s="49"/>
      <c r="D23" s="49"/>
      <c r="E23" s="49"/>
      <c r="F23" s="49" t="s">
        <v>52</v>
      </c>
      <c r="G23" s="49" t="s">
        <v>86</v>
      </c>
      <c r="H23" s="49"/>
      <c r="I23" s="49"/>
      <c r="J23" s="49" t="s">
        <v>54</v>
      </c>
      <c r="K23" s="49"/>
    </row>
    <row r="26" ht="17.4" spans="1:11">
      <c r="A26" s="35" t="s">
        <v>87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56</v>
      </c>
      <c r="E28" s="39"/>
      <c r="F28" s="40"/>
      <c r="G28" s="40"/>
      <c r="H28" s="39" t="s">
        <v>58</v>
      </c>
      <c r="I28" s="38"/>
      <c r="J28" s="40"/>
      <c r="K28" s="68"/>
    </row>
    <row r="29" ht="20.1" customHeight="1" spans="2:11">
      <c r="B29" s="41"/>
      <c r="C29" s="42"/>
      <c r="D29" s="43" t="s">
        <v>60</v>
      </c>
      <c r="E29" s="43"/>
      <c r="F29" s="44"/>
      <c r="G29" s="44"/>
      <c r="H29" s="43" t="s">
        <v>62</v>
      </c>
      <c r="I29" s="42"/>
      <c r="J29" s="44"/>
      <c r="K29" s="69"/>
    </row>
    <row r="30" ht="20.1" customHeight="1" spans="2:11">
      <c r="B30" s="41"/>
      <c r="C30" s="42"/>
      <c r="D30" s="43" t="s">
        <v>64</v>
      </c>
      <c r="E30" s="43"/>
      <c r="F30" s="44"/>
      <c r="G30" s="44"/>
      <c r="H30" s="43" t="s">
        <v>65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66</v>
      </c>
      <c r="I31" s="72"/>
      <c r="J31" s="48"/>
      <c r="K31" s="73"/>
    </row>
    <row r="32" ht="20.1" customHeight="1"/>
    <row r="33" ht="20.1" customHeight="1" spans="2:11">
      <c r="B33" s="60"/>
      <c r="C33" s="60"/>
      <c r="D33" s="65" t="s">
        <v>88</v>
      </c>
      <c r="E33" s="60" t="s">
        <v>89</v>
      </c>
      <c r="F33" s="60"/>
      <c r="G33" s="58" t="s">
        <v>90</v>
      </c>
      <c r="H33" s="58" t="s">
        <v>91</v>
      </c>
      <c r="I33" s="58" t="s">
        <v>45</v>
      </c>
      <c r="J33" s="58"/>
      <c r="K33" s="82" t="s">
        <v>73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4">
        <f>G34*H34</f>
        <v>0</v>
      </c>
      <c r="J34" s="75"/>
      <c r="K34" s="83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4">
        <f t="shared" si="0"/>
        <v>0</v>
      </c>
      <c r="J36" s="75"/>
      <c r="K36" s="83"/>
    </row>
    <row r="37" ht="20.1" customHeight="1" spans="2:11">
      <c r="B37" s="52" t="s">
        <v>45</v>
      </c>
      <c r="C37" s="62"/>
      <c r="D37" s="62"/>
      <c r="E37" s="62"/>
      <c r="F37" s="53"/>
      <c r="G37" s="63"/>
      <c r="H37" s="63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9" t="s">
        <v>85</v>
      </c>
      <c r="C38" s="49"/>
      <c r="D38" s="49"/>
      <c r="E38" s="49"/>
      <c r="F38" s="49" t="s">
        <v>52</v>
      </c>
      <c r="G38" s="49" t="s">
        <v>86</v>
      </c>
      <c r="H38" s="49"/>
      <c r="I38" s="49"/>
      <c r="J38" s="49" t="s">
        <v>54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3" workbookViewId="0">
      <selection activeCell="I21" sqref="I21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56</v>
      </c>
      <c r="E8" s="8"/>
      <c r="F8" s="9"/>
      <c r="G8" s="8" t="s">
        <v>58</v>
      </c>
      <c r="H8" s="8"/>
      <c r="I8" s="26"/>
    </row>
    <row r="9" s="1" customFormat="1" ht="17.25" customHeight="1" spans="2:9">
      <c r="B9" s="6"/>
      <c r="C9" s="7"/>
      <c r="D9" s="8" t="s">
        <v>60</v>
      </c>
      <c r="E9" s="8"/>
      <c r="F9" s="9"/>
      <c r="G9" s="8" t="s">
        <v>62</v>
      </c>
      <c r="H9" s="8"/>
      <c r="I9" s="26"/>
    </row>
    <row r="10" s="1" customFormat="1" ht="17.25" customHeight="1" spans="2:9">
      <c r="B10" s="6"/>
      <c r="C10" s="7"/>
      <c r="D10" s="8" t="s">
        <v>64</v>
      </c>
      <c r="E10" s="8"/>
      <c r="F10" s="10"/>
      <c r="G10" s="8" t="s">
        <v>65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68</v>
      </c>
      <c r="E13" s="13" t="s">
        <v>69</v>
      </c>
      <c r="F13" s="14"/>
      <c r="G13" s="13" t="s">
        <v>93</v>
      </c>
      <c r="H13" s="14"/>
      <c r="I13" s="29" t="s">
        <v>73</v>
      </c>
    </row>
    <row r="14" s="1" customFormat="1" ht="21" customHeight="1" spans="2:9">
      <c r="B14" s="15">
        <v>1</v>
      </c>
      <c r="C14" s="16"/>
      <c r="D14" s="17" t="s">
        <v>74</v>
      </c>
      <c r="E14" s="15" t="s">
        <v>75</v>
      </c>
      <c r="F14" s="16"/>
      <c r="G14" s="18"/>
      <c r="H14" s="19"/>
      <c r="I14" s="30" t="s">
        <v>94</v>
      </c>
    </row>
    <row r="15" s="1" customFormat="1" ht="21" customHeight="1" spans="2:9">
      <c r="B15" s="15">
        <v>2</v>
      </c>
      <c r="C15" s="16"/>
      <c r="D15" s="20"/>
      <c r="E15" s="15" t="s">
        <v>77</v>
      </c>
      <c r="F15" s="16"/>
      <c r="G15" s="18"/>
      <c r="H15" s="19"/>
      <c r="I15" s="30" t="s">
        <v>94</v>
      </c>
    </row>
    <row r="16" s="1" customFormat="1" ht="21" customHeight="1" spans="2:9">
      <c r="B16" s="15">
        <v>3</v>
      </c>
      <c r="C16" s="16"/>
      <c r="D16" s="20"/>
      <c r="E16" s="15" t="s">
        <v>79</v>
      </c>
      <c r="F16" s="16"/>
      <c r="G16" s="18"/>
      <c r="H16" s="19"/>
      <c r="I16" s="30" t="s">
        <v>95</v>
      </c>
    </row>
    <row r="17" s="1" customFormat="1" ht="21" customHeight="1" spans="2:9">
      <c r="B17" s="15">
        <v>4</v>
      </c>
      <c r="C17" s="16"/>
      <c r="D17" s="20"/>
      <c r="E17" s="15" t="s">
        <v>81</v>
      </c>
      <c r="F17" s="16"/>
      <c r="G17" s="18"/>
      <c r="H17" s="19"/>
      <c r="I17" s="30" t="s">
        <v>94</v>
      </c>
    </row>
    <row r="18" s="1" customFormat="1" ht="21" customHeight="1" spans="2:9">
      <c r="B18" s="15">
        <v>5</v>
      </c>
      <c r="C18" s="16"/>
      <c r="D18" s="17" t="s">
        <v>96</v>
      </c>
      <c r="E18" s="15" t="s">
        <v>97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98</v>
      </c>
      <c r="E19" s="15" t="s">
        <v>97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81</v>
      </c>
      <c r="F20" s="16"/>
      <c r="G20" s="18"/>
      <c r="H20" s="19"/>
      <c r="I20" s="30" t="s">
        <v>99</v>
      </c>
    </row>
    <row r="21" s="1" customFormat="1" ht="21" customHeight="1" spans="2:9">
      <c r="B21" s="15">
        <v>8</v>
      </c>
      <c r="C21" s="16"/>
      <c r="D21" s="21"/>
      <c r="E21" s="15" t="s">
        <v>100</v>
      </c>
      <c r="F21" s="16"/>
      <c r="G21" s="18"/>
      <c r="H21" s="19"/>
      <c r="I21" s="30" t="s">
        <v>99</v>
      </c>
    </row>
    <row r="22" s="1" customFormat="1" ht="32.1" customHeight="1" spans="2:9">
      <c r="B22" s="15">
        <v>9</v>
      </c>
      <c r="C22" s="16"/>
      <c r="D22" s="22" t="s">
        <v>35</v>
      </c>
      <c r="E22" s="15" t="s">
        <v>101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102</v>
      </c>
      <c r="E23" s="15" t="s">
        <v>103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104</v>
      </c>
      <c r="E24" s="15" t="s">
        <v>105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106</v>
      </c>
      <c r="E25" s="15" t="s">
        <v>107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108</v>
      </c>
      <c r="E26" s="15" t="s">
        <v>109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43</v>
      </c>
      <c r="E27" s="15" t="s">
        <v>110</v>
      </c>
      <c r="F27" s="16"/>
      <c r="G27" s="18"/>
      <c r="H27" s="19"/>
      <c r="I27" s="30" t="s">
        <v>111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45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85</v>
      </c>
      <c r="C35" s="7"/>
      <c r="D35" s="7"/>
      <c r="E35" s="7"/>
      <c r="F35" s="7" t="s">
        <v>112</v>
      </c>
      <c r="G35" s="7"/>
      <c r="H35" s="7"/>
      <c r="I35" s="7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2022-07-22T05:14:43Z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D44E6FF20EC5451A9FE3B60759FC9136</vt:lpwstr>
  </property>
</Properties>
</file>