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<sst xmlns="http://schemas.openxmlformats.org/spreadsheetml/2006/main" count="55" uniqueCount="55">
  <si>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</si>
  <si>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团号：HMJB-240712-TKJ490</t>
  </si>
  <si>
    <t>2024.7.18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</si>
  <si>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</si>
  <si>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</si>
  <si>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</si>
  <si>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</si>
  <si>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</si>
  <si>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</si>
  <si>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</si>
  <si>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</si>
  <si>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</si>
  <si>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</si>
  <si>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</si>
  <si>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</si>
  <si>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</si>
  <si>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</si>
  <si>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</si>
  <si>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</si>
  <si>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</si>
  <si>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</si>
  <si>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</si>
  <si>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</si>
  <si>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</si>
  <si>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</si>
  <si>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</si>
  <si>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</si>
  <si>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</si>
  <si>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</si>
  <si>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</si>
  <si>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</si>
  <si>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</si>
  <si>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</si>
  <si>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</si>
  <si>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</si>
  <si>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</si>
  <si>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</si>
  <si>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</si>
  <si>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</si>
  <si>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</si>
  <si>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</si>
  <si>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</si>
  <si>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天坛</t>
  </si>
  <si>
    <t>用餐垫款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</si>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</sst>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85" zoomScaleNormal="85" topLeftCell="A34" workbookViewId="0">
      <selection activeCell="F4" sqref="F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136</v>
      </c>
      <c r="G53" s="12">
        <v>0</v>
      </c>
      <c r="H53" s="12">
        <f>F53+G53</f>
        <v>136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735</v>
      </c>
      <c r="G54" s="12">
        <v>0</v>
      </c>
      <c r="H54" s="12">
        <f>F54+G54</f>
        <v>735</v>
      </c>
      <c r="I54" s="53" t="s">
        <v>43</v>
      </c>
      <c r="J54" s="50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F56+G55</f>
        <v>0</v>
      </c>
      <c r="I55" s="52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s="1" customFormat="1" customHeight="1" spans="1:10">
      <c r="A57" s="14"/>
      <c r="B57" s="15" t="s">
        <v>44</v>
      </c>
      <c r="C57" s="16">
        <f>SUM(C53)</f>
        <v>0</v>
      </c>
      <c r="D57" s="16">
        <f t="shared" ref="D57:E57" si="13">SUM(D53)</f>
        <v>0</v>
      </c>
      <c r="E57" s="16">
        <f t="shared" si="13"/>
        <v>0</v>
      </c>
      <c r="F57" s="16">
        <f>SUM(F53:F56)</f>
        <v>871</v>
      </c>
      <c r="G57" s="16">
        <f>SUM(G53:G56)</f>
        <v>0</v>
      </c>
      <c r="H57" s="16">
        <f>SUM(H53:H56)</f>
        <v>871</v>
      </c>
      <c r="I57" s="43"/>
      <c r="J57" s="51"/>
    </row>
    <row r="58" customHeight="1" spans="1:10">
      <c r="A58" s="14"/>
      <c r="B58" s="15" t="s">
        <v>45</v>
      </c>
      <c r="C58" s="16">
        <f t="shared" ref="C58:H58" si="14">SUM(C57,C52,C48,C45,C40,C35,C30,C23,C16,C13)</f>
        <v>0</v>
      </c>
      <c r="D58" s="16">
        <f t="shared" si="14"/>
        <v>0</v>
      </c>
      <c r="E58" s="16">
        <f t="shared" si="14"/>
        <v>0</v>
      </c>
      <c r="F58" s="16">
        <f t="shared" si="14"/>
        <v>871</v>
      </c>
      <c r="G58" s="16">
        <f t="shared" si="14"/>
        <v>0</v>
      </c>
      <c r="H58" s="16">
        <f t="shared" si="14"/>
        <v>871</v>
      </c>
      <c r="I58" s="43"/>
      <c r="J58" s="54"/>
    </row>
    <row r="62" customHeight="1" spans="1:9">
      <c r="A62" s="25" t="s">
        <v>46</v>
      </c>
      <c r="B62" s="26"/>
      <c r="C62" s="27" t="s">
        <v>47</v>
      </c>
      <c r="D62" s="27"/>
      <c r="E62" s="27" t="s">
        <v>48</v>
      </c>
      <c r="F62" s="27"/>
      <c r="G62" s="27" t="s">
        <v>49</v>
      </c>
      <c r="H62" s="27"/>
      <c r="I62" s="55" t="s">
        <v>50</v>
      </c>
    </row>
    <row r="63" customHeight="1" spans="1:9">
      <c r="A63" s="28">
        <v>0</v>
      </c>
      <c r="B63" s="29"/>
      <c r="C63" s="29">
        <f>H58</f>
        <v>871</v>
      </c>
      <c r="D63" s="29"/>
      <c r="E63" s="29">
        <f>F58</f>
        <v>871</v>
      </c>
      <c r="F63" s="29"/>
      <c r="G63" s="29">
        <f>G58</f>
        <v>0</v>
      </c>
      <c r="H63" s="29"/>
      <c r="I63" s="56">
        <f>A63-C63</f>
        <v>-871</v>
      </c>
    </row>
    <row r="65" customHeight="1" spans="1:9">
      <c r="A65" s="57" t="s">
        <v>51</v>
      </c>
      <c r="B65" s="1"/>
      <c r="C65" s="58" t="s">
        <v>52</v>
      </c>
      <c r="D65" s="57"/>
      <c r="E65" s="57" t="s">
        <v>53</v>
      </c>
      <c r="F65" s="57"/>
      <c r="G65" s="57" t="s">
        <v>54</v>
      </c>
      <c r="H65" s="57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6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6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6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6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6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7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2014-04-26T00:52:00Z</dcterms:created>
  <cp:lastPrinted>2022-07-24T00:17:00Z</cp:lastPrinted>
  <dcterms:modified xsi:type="dcterms:W3CDTF">2024-07-18T11:04:13Z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CC79128C11E1092A00EB8F66C9331207_43</vt:lpwstr>
  </property>
</Properties>
</file>