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/>
  <xr:revisionPtr revIDLastSave="0" documentId="13_ncr:1_{B49DF28E-EAD3-4AFB-B621-E3D093E3E14D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报价" sheetId="5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5" l="1"/>
  <c r="I9" i="5"/>
  <c r="I15" i="5"/>
  <c r="I16" i="5"/>
  <c r="I17" i="5"/>
  <c r="I11" i="5"/>
  <c r="I13" i="5"/>
  <c r="I12" i="5"/>
  <c r="I10" i="5"/>
</calcChain>
</file>

<file path=xl/sharedStrings.xml><?xml version="1.0" encoding="utf-8"?>
<sst xmlns="http://schemas.openxmlformats.org/spreadsheetml/2006/main" count="45" uniqueCount="40">
  <si>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</si>
  <si>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</si>
  <si>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</si>
  <si>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</si>
  <si>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</si>
  <si>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</si>
  <si>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</si>
  <si>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</si>
  <si>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</si>
  <si>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</si>
  <si>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</si>
  <si>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</si>
  <si>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活动费用合计</t>
    <phoneticPr fontId="6" type="noConversion"/>
  </si>
  <si>
    <t>康辉集团北京国际会议展览有限公司</t>
    <phoneticPr fontId="6" type="noConversion"/>
  </si>
  <si>
    <t>供应商名称：</t>
    <phoneticPr fontId="6" type="noConversion"/>
  </si>
  <si>
    <t>备注</t>
    <phoneticPr fontId="6" type="noConversion"/>
  </si>
  <si>
    <t>人</t>
    <phoneticPr fontId="6" type="noConversion"/>
  </si>
  <si>
    <t>费用总计</t>
    <phoneticPr fontId="6" type="noConversion"/>
  </si>
  <si>
    <t>服务费10%</t>
    <phoneticPr fontId="6" type="noConversion"/>
  </si>
  <si>
    <t>税费6%</t>
    <phoneticPr fontId="6" type="noConversion"/>
  </si>
  <si>
    <t>项</t>
    <phoneticPr fontId="6" type="noConversion"/>
  </si>
  <si>
    <t>活动</t>
    <phoneticPr fontId="6" type="noConversion"/>
  </si>
  <si>
    <t>交通</t>
    <phoneticPr fontId="6" type="noConversion"/>
  </si>
  <si>
    <t>营销中心-华北大客户部团建</t>
    <phoneticPr fontId="6" type="noConversion"/>
  </si>
  <si>
    <t>三亚</t>
    <phoneticPr fontId="6" type="noConversion"/>
  </si>
  <si>
    <t>32人</t>
    <phoneticPr fontId="6" type="noConversion"/>
  </si>
  <si>
    <t>住宿</t>
    <phoneticPr fontId="6" type="noConversion"/>
  </si>
  <si>
    <t>北京往返三亚航班</t>
    <phoneticPr fontId="6" type="noConversion"/>
  </si>
  <si>
    <t>晚</t>
    <phoneticPr fontId="6" type="noConversion"/>
  </si>
  <si>
    <t xml:space="preserve">三亚山海名苑度假别墅 </t>
    <phoneticPr fontId="6" type="noConversion"/>
  </si>
  <si>
    <t>人</t>
    <phoneticPr fontId="6" type="noConversion"/>
  </si>
  <si>
    <t>项</t>
    <phoneticPr fontId="6" type="noConversion"/>
  </si>
  <si>
    <t>保险</t>
    <phoneticPr fontId="6" type="noConversion"/>
  </si>
  <si>
    <t>人</t>
    <phoneticPr fontId="6" type="noConversion"/>
  </si>
  <si>
    <t>项</t>
    <phoneticPr fontId="6" type="noConversion"/>
  </si>
  <si>
    <t>去程：12月5日 北京-三亚 CA1353</t>
    <phoneticPr fontId="6" type="noConversion"/>
  </si>
  <si>
    <t>返程：12月8日 三亚-北京 CA1346</t>
    <phoneticPr fontId="6" type="noConversion"/>
  </si>
  <si>
    <t>去程：12月5日 北京-三亚 CA1353
返程：12月8日 三亚-北京 CA1346</t>
    <phoneticPr fontId="6" type="noConversion"/>
  </si>
  <si>
    <t>2019年12月5日-12月8日</t>
    <phoneticPr fontId="6" type="noConversion"/>
  </si>
  <si>
    <t>最终优惠金额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</si>
</sst>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\¥#,##0_);[Red]\(\¥#,##0\)"/>
    <numFmt numFmtId="177" formatCode="0.00_);[Red]\(0.00\)"/>
    <numFmt numFmtId="178" formatCode="&quot;¥&quot;#,##0.00_);[Red]\(&quot;¥&quot;#,##0.00\)"/>
  </numFmts>
  <fonts count="11">
    <font>
      <sz val="11"/>
      <color theme="1"/>
      <name val="DengXian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DengXian"/>
      <family val="3"/>
      <charset val="134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3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readingOrder="1"/>
    </xf>
    <xf numFmtId="0" fontId="0" fillId="0" borderId="1" xfId="0" applyBorder="1"/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</cellXfs>
  <cellStyles count="1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showGridLines="0" tabSelected="1" topLeftCell="A4" zoomScale="80" zoomScaleNormal="80" workbookViewId="0">
      <selection activeCell="J9" sqref="J9"/>
    </sheetView>
  </sheetViews>
  <sheetFormatPr defaultColWidth="8.83203125" defaultRowHeight="14"/>
  <cols>
    <col min="1" max="1" width="11.33203125" bestFit="1" customWidth="1"/>
    <col min="2" max="2" width="11.83203125" customWidth="1"/>
    <col min="3" max="3" width="28.1640625" customWidth="1"/>
    <col min="4" max="9" width="15.6640625" customWidth="1"/>
    <col min="10" max="10" width="30.58203125" customWidth="1"/>
  </cols>
  <sheetData>
    <row r="1" spans="1:10" ht="20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>
      <c r="A2" s="9" t="s">
        <v>14</v>
      </c>
      <c r="B2" s="27" t="s">
        <v>13</v>
      </c>
      <c r="C2" s="27"/>
      <c r="D2" s="27"/>
      <c r="E2" s="27"/>
      <c r="F2" s="27"/>
      <c r="G2" s="27"/>
      <c r="H2" s="27"/>
      <c r="I2" s="27"/>
    </row>
    <row r="3" spans="1:10">
      <c r="A3" s="9" t="s">
        <v>0</v>
      </c>
      <c r="B3" s="6" t="s">
        <v>23</v>
      </c>
      <c r="C3" s="1"/>
      <c r="D3" s="2"/>
      <c r="E3" s="2"/>
      <c r="F3" s="2"/>
      <c r="G3" s="2"/>
      <c r="H3" s="2"/>
      <c r="I3" s="2"/>
    </row>
    <row r="4" spans="1:10">
      <c r="A4" s="9" t="s">
        <v>1</v>
      </c>
      <c r="B4" s="28" t="s">
        <v>38</v>
      </c>
      <c r="C4" s="28"/>
      <c r="D4" s="28"/>
      <c r="E4" s="28"/>
      <c r="F4" s="28"/>
      <c r="G4" s="28"/>
      <c r="H4" s="28"/>
      <c r="I4" s="28"/>
    </row>
    <row r="5" spans="1:10">
      <c r="A5" s="9" t="s">
        <v>2</v>
      </c>
      <c r="B5" s="27" t="s">
        <v>24</v>
      </c>
      <c r="C5" s="27"/>
      <c r="D5" s="27"/>
      <c r="E5" s="27"/>
      <c r="F5" s="27"/>
      <c r="G5" s="27"/>
      <c r="H5" s="27"/>
      <c r="I5" s="27"/>
    </row>
    <row r="6" spans="1:10">
      <c r="A6" s="9" t="s">
        <v>3</v>
      </c>
      <c r="B6" s="27" t="s">
        <v>25</v>
      </c>
      <c r="C6" s="27"/>
      <c r="D6" s="27"/>
      <c r="E6" s="27"/>
      <c r="F6" s="27"/>
      <c r="G6" s="27"/>
      <c r="H6" s="27"/>
      <c r="I6" s="27"/>
    </row>
    <row r="7" spans="1:10">
      <c r="A7" s="17" t="s">
        <v>4</v>
      </c>
      <c r="B7" s="17"/>
      <c r="C7" s="17" t="s">
        <v>5</v>
      </c>
      <c r="D7" s="17" t="s">
        <v>6</v>
      </c>
      <c r="E7" s="17"/>
      <c r="F7" s="17"/>
      <c r="G7" s="17"/>
      <c r="H7" s="17" t="s">
        <v>7</v>
      </c>
      <c r="I7" s="17"/>
      <c r="J7" s="17" t="s">
        <v>15</v>
      </c>
    </row>
    <row r="8" spans="1:10">
      <c r="A8" s="17"/>
      <c r="B8" s="17"/>
      <c r="C8" s="17"/>
      <c r="D8" s="14" t="s">
        <v>8</v>
      </c>
      <c r="E8" s="14" t="s">
        <v>9</v>
      </c>
      <c r="F8" s="14" t="s">
        <v>8</v>
      </c>
      <c r="G8" s="14" t="s">
        <v>9</v>
      </c>
      <c r="H8" s="14" t="s">
        <v>10</v>
      </c>
      <c r="I8" s="14" t="s">
        <v>11</v>
      </c>
      <c r="J8" s="17"/>
    </row>
    <row r="9" spans="1:10" ht="26">
      <c r="A9" s="18" t="s">
        <v>21</v>
      </c>
      <c r="B9" s="20" t="s">
        <v>22</v>
      </c>
      <c r="C9" s="23" t="s">
        <v>27</v>
      </c>
      <c r="D9" s="4">
        <v>30</v>
      </c>
      <c r="E9" s="5" t="s">
        <v>16</v>
      </c>
      <c r="F9" s="4">
        <v>1</v>
      </c>
      <c r="G9" s="5" t="s">
        <v>20</v>
      </c>
      <c r="H9" s="13">
        <v>2110</v>
      </c>
      <c r="I9" s="12">
        <f>D9*F9*H9</f>
        <v>63300</v>
      </c>
      <c r="J9" s="10" t="s">
        <v>37</v>
      </c>
    </row>
    <row r="10" spans="1:10" ht="29" customHeight="1">
      <c r="A10" s="18"/>
      <c r="B10" s="21"/>
      <c r="C10" s="24"/>
      <c r="D10" s="4">
        <v>2</v>
      </c>
      <c r="E10" s="5" t="s">
        <v>30</v>
      </c>
      <c r="F10" s="4">
        <v>1</v>
      </c>
      <c r="G10" s="5" t="s">
        <v>31</v>
      </c>
      <c r="H10" s="13">
        <v>1715</v>
      </c>
      <c r="I10" s="12">
        <f>D10*F10*H10</f>
        <v>3430</v>
      </c>
      <c r="J10" s="10" t="s">
        <v>35</v>
      </c>
    </row>
    <row r="11" spans="1:10" ht="29" customHeight="1">
      <c r="A11" s="18"/>
      <c r="B11" s="22"/>
      <c r="C11" s="25"/>
      <c r="D11" s="4">
        <v>2</v>
      </c>
      <c r="E11" s="5" t="s">
        <v>30</v>
      </c>
      <c r="F11" s="4">
        <v>1</v>
      </c>
      <c r="G11" s="5" t="s">
        <v>31</v>
      </c>
      <c r="H11" s="13">
        <v>955</v>
      </c>
      <c r="I11" s="12">
        <f>D11*F11*H11</f>
        <v>1910</v>
      </c>
      <c r="J11" s="10" t="s">
        <v>36</v>
      </c>
    </row>
    <row r="12" spans="1:10" ht="30" customHeight="1">
      <c r="A12" s="18"/>
      <c r="B12" s="15" t="s">
        <v>26</v>
      </c>
      <c r="C12" s="16" t="s">
        <v>29</v>
      </c>
      <c r="D12" s="4">
        <v>1</v>
      </c>
      <c r="E12" s="5" t="s">
        <v>20</v>
      </c>
      <c r="F12" s="4">
        <v>3</v>
      </c>
      <c r="G12" s="5" t="s">
        <v>28</v>
      </c>
      <c r="H12" s="11">
        <v>11000</v>
      </c>
      <c r="I12" s="12">
        <f>D12*F12*H12</f>
        <v>33000</v>
      </c>
      <c r="J12" s="10"/>
    </row>
    <row r="13" spans="1:10" ht="30" customHeight="1">
      <c r="A13" s="18"/>
      <c r="B13" s="15" t="s">
        <v>32</v>
      </c>
      <c r="C13" s="16"/>
      <c r="D13" s="4">
        <v>32</v>
      </c>
      <c r="E13" s="5" t="s">
        <v>33</v>
      </c>
      <c r="F13" s="4">
        <v>1</v>
      </c>
      <c r="G13" s="5" t="s">
        <v>34</v>
      </c>
      <c r="H13" s="11">
        <v>13.5</v>
      </c>
      <c r="I13" s="12">
        <f>D13*F13*H13</f>
        <v>432</v>
      </c>
      <c r="J13" s="10"/>
    </row>
    <row r="14" spans="1:10" ht="30" customHeight="1">
      <c r="A14" s="18"/>
      <c r="B14" s="19" t="s">
        <v>17</v>
      </c>
      <c r="C14" s="19"/>
      <c r="D14" s="19"/>
      <c r="E14" s="19"/>
      <c r="F14" s="19"/>
      <c r="G14" s="19"/>
      <c r="H14" s="19"/>
      <c r="I14" s="8">
        <f>SUM(I9:I13)</f>
        <v>102072</v>
      </c>
      <c r="J14" s="7"/>
    </row>
    <row r="15" spans="1:10" ht="30" customHeight="1">
      <c r="A15" s="18"/>
      <c r="B15" s="19" t="s">
        <v>18</v>
      </c>
      <c r="C15" s="19"/>
      <c r="D15" s="19"/>
      <c r="E15" s="19"/>
      <c r="F15" s="19"/>
      <c r="G15" s="19"/>
      <c r="H15" s="19"/>
      <c r="I15" s="8">
        <f>I14*0.1</f>
        <v>10207.200000000001</v>
      </c>
      <c r="J15" s="7"/>
    </row>
    <row r="16" spans="1:10" ht="30" customHeight="1">
      <c r="A16" s="18"/>
      <c r="B16" s="19" t="s">
        <v>19</v>
      </c>
      <c r="C16" s="19"/>
      <c r="D16" s="19"/>
      <c r="E16" s="19"/>
      <c r="F16" s="19"/>
      <c r="G16" s="19"/>
      <c r="H16" s="19"/>
      <c r="I16" s="8">
        <f>(I14+I15)*0.06</f>
        <v>6736.7519999999995</v>
      </c>
      <c r="J16" s="7"/>
    </row>
    <row r="17" spans="1:10" ht="28" customHeight="1">
      <c r="A17" s="17" t="s">
        <v>12</v>
      </c>
      <c r="B17" s="17"/>
      <c r="C17" s="17"/>
      <c r="D17" s="17"/>
      <c r="E17" s="17"/>
      <c r="F17" s="17"/>
      <c r="G17" s="17"/>
      <c r="H17" s="17"/>
      <c r="I17" s="3">
        <f>SUM(I14:I16)</f>
        <v>119015.95199999999</v>
      </c>
      <c r="J17" s="7"/>
    </row>
    <row r="18" spans="1:10" ht="32" customHeight="1">
      <c r="A18" s="17" t="s">
        <v>39</v>
      </c>
      <c r="B18" s="17"/>
      <c r="C18" s="17"/>
      <c r="D18" s="17"/>
      <c r="E18" s="17"/>
      <c r="F18" s="17"/>
      <c r="G18" s="17"/>
      <c r="H18" s="17"/>
      <c r="I18" s="3">
        <v>119000</v>
      </c>
      <c r="J18" s="7"/>
    </row>
  </sheetData>
  <mergeCells count="18">
    <mergeCell ref="A18:H18"/>
    <mergeCell ref="A7:B8"/>
    <mergeCell ref="C7:C8"/>
    <mergeCell ref="D7:G7"/>
    <mergeCell ref="H7:I7"/>
    <mergeCell ref="J7:J8"/>
    <mergeCell ref="A1:J1"/>
    <mergeCell ref="B2:I2"/>
    <mergeCell ref="B4:I4"/>
    <mergeCell ref="B5:I5"/>
    <mergeCell ref="B6:I6"/>
    <mergeCell ref="A17:H17"/>
    <mergeCell ref="A9:A16"/>
    <mergeCell ref="B14:H14"/>
    <mergeCell ref="B15:H15"/>
    <mergeCell ref="B16:H16"/>
    <mergeCell ref="B9:B11"/>
    <mergeCell ref="C9:C11"/>
  </mergeCells>
  <phoneticPr fontId="6" type="noConversion"/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2019-11-25T15:07:02Z</dcterms:modified>
</cp:coreProperties>
</file>