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6A263EAD-E634-844A-9AFB-46B1B210EC8C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报价（返投）" sheetId="7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7" l="1"/>
  <c r="J41" i="7"/>
  <c r="J40" i="7"/>
  <c r="J39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43" i="7"/>
  <c r="J44" i="7"/>
  <c r="J45" i="7"/>
  <c r="J46" i="7"/>
  <c r="J49" i="7"/>
</calcChain>
</file>

<file path=xl/sharedStrings.xml><?xml version="1.0" encoding="utf-8"?>
<sst xmlns="http://schemas.openxmlformats.org/spreadsheetml/2006/main" count="174" uniqueCount="101">
  <si>
    <t>报价公司：</t>
  </si>
  <si>
    <t>康辉集团北京国际会议展览有限公司</t>
    <phoneticPr fontId="2" type="noConversion"/>
  </si>
  <si>
    <t xml:space="preserve"> 甲方名称： </t>
  </si>
  <si>
    <t>报价人（姓名/联系方式）：</t>
  </si>
  <si>
    <t xml:space="preserve"> 活动名称： </t>
  </si>
  <si>
    <t xml:space="preserve"> 有效期： </t>
  </si>
  <si>
    <t xml:space="preserve">项目 </t>
  </si>
  <si>
    <t>项目明细</t>
  </si>
  <si>
    <t xml:space="preserve"> 项目内容</t>
    <phoneticPr fontId="2" type="noConversion"/>
  </si>
  <si>
    <t xml:space="preserve"> 数量 </t>
  </si>
  <si>
    <t xml:space="preserve">单位 </t>
    <phoneticPr fontId="2" type="noConversion"/>
  </si>
  <si>
    <t xml:space="preserve"> 单位 </t>
  </si>
  <si>
    <t>单价</t>
  </si>
  <si>
    <t>小计</t>
  </si>
  <si>
    <t>备注</t>
  </si>
  <si>
    <t>次</t>
    <rPh sb="0" eb="1">
      <t>ci</t>
    </rPh>
    <phoneticPr fontId="2" type="noConversion"/>
  </si>
  <si>
    <t>天</t>
    <rPh sb="0" eb="1">
      <t>tian</t>
    </rPh>
    <phoneticPr fontId="2" type="noConversion"/>
  </si>
  <si>
    <t>人</t>
    <rPh sb="0" eb="1">
      <t>ren</t>
    </rPh>
    <phoneticPr fontId="2" type="noConversion"/>
  </si>
  <si>
    <t>总计</t>
    <phoneticPr fontId="2" type="noConversion"/>
  </si>
  <si>
    <t>天数</t>
    <phoneticPr fontId="2" type="noConversion"/>
  </si>
  <si>
    <t>搭建费用预估</t>
    <phoneticPr fontId="2" type="noConversion"/>
  </si>
  <si>
    <t>项</t>
    <rPh sb="0" eb="1">
      <t>xiang</t>
    </rPh>
    <phoneticPr fontId="2" type="noConversion"/>
  </si>
  <si>
    <t>车</t>
    <rPh sb="0" eb="1">
      <t>che</t>
    </rPh>
    <phoneticPr fontId="2" type="noConversion"/>
  </si>
  <si>
    <t>翻页提示器套装</t>
    <rPh sb="0" eb="1">
      <t>fan ye</t>
    </rPh>
    <rPh sb="2" eb="3">
      <t>ti shi qi</t>
    </rPh>
    <rPh sb="5" eb="6">
      <t>tao zhuang</t>
    </rPh>
    <phoneticPr fontId="2" type="noConversion"/>
  </si>
  <si>
    <t>全频音箱（线阵系列）</t>
    <rPh sb="0" eb="1">
      <t>quan pin</t>
    </rPh>
    <rPh sb="2" eb="3">
      <t>yin xiang</t>
    </rPh>
    <phoneticPr fontId="2" type="noConversion"/>
  </si>
  <si>
    <t>只</t>
    <rPh sb="0" eb="1">
      <t>zhi</t>
    </rPh>
    <phoneticPr fontId="2" type="noConversion"/>
  </si>
  <si>
    <t>低频音箱（线阵系列）</t>
    <rPh sb="0" eb="1">
      <t>di</t>
    </rPh>
    <rPh sb="2" eb="3">
      <t>yin xiang</t>
    </rPh>
    <phoneticPr fontId="2" type="noConversion"/>
  </si>
  <si>
    <t>返送音箱</t>
    <rPh sb="0" eb="1">
      <t>fan song</t>
    </rPh>
    <rPh sb="2" eb="3">
      <t>yin xiang</t>
    </rPh>
    <phoneticPr fontId="2" type="noConversion"/>
  </si>
  <si>
    <t>数字调音台</t>
    <rPh sb="0" eb="1">
      <t>shu zi</t>
    </rPh>
    <rPh sb="2" eb="3">
      <t>tiao yin tai</t>
    </rPh>
    <phoneticPr fontId="2" type="noConversion"/>
  </si>
  <si>
    <t>接收机</t>
    <rPh sb="0" eb="1">
      <t>jie shou ji</t>
    </rPh>
    <phoneticPr fontId="2" type="noConversion"/>
  </si>
  <si>
    <t>个</t>
    <rPh sb="0" eb="1">
      <t>ge</t>
    </rPh>
    <phoneticPr fontId="2" type="noConversion"/>
  </si>
  <si>
    <t>无线手持话筒</t>
    <rPh sb="0" eb="1">
      <t>wu xian</t>
    </rPh>
    <rPh sb="2" eb="3">
      <t>shou chi</t>
    </rPh>
    <rPh sb="4" eb="5">
      <t>hua tong</t>
    </rPh>
    <phoneticPr fontId="2" type="noConversion"/>
  </si>
  <si>
    <t>头戴式话筒</t>
    <rPh sb="0" eb="1">
      <t>tou dai shi</t>
    </rPh>
    <rPh sb="3" eb="4">
      <t>hua tong</t>
    </rPh>
    <phoneticPr fontId="2" type="noConversion"/>
  </si>
  <si>
    <t>鹅颈式话筒</t>
    <rPh sb="3" eb="4">
      <t>hua tong</t>
    </rPh>
    <phoneticPr fontId="2" type="noConversion"/>
  </si>
  <si>
    <t>U段天线放大传输系统</t>
    <rPh sb="1" eb="2">
      <t>duan</t>
    </rPh>
    <rPh sb="2" eb="3">
      <t>tian xian</t>
    </rPh>
    <rPh sb="4" eb="5">
      <t>fang da</t>
    </rPh>
    <rPh sb="6" eb="7">
      <t>chuan shu xi tong</t>
    </rPh>
    <phoneticPr fontId="2" type="noConversion"/>
  </si>
  <si>
    <t>无线对讲机基站</t>
    <rPh sb="0" eb="1">
      <t>wu xian dui jiang ji</t>
    </rPh>
    <rPh sb="5" eb="6">
      <t>ji zhan</t>
    </rPh>
    <phoneticPr fontId="2" type="noConversion"/>
  </si>
  <si>
    <t>无线对讲接收点</t>
    <rPh sb="0" eb="1">
      <t>wu xian dui jiang ji</t>
    </rPh>
    <rPh sb="4" eb="5">
      <t>jie shou dian</t>
    </rPh>
    <phoneticPr fontId="2" type="noConversion"/>
  </si>
  <si>
    <t>DI盒</t>
    <rPh sb="2" eb="3">
      <t>he zi</t>
    </rPh>
    <phoneticPr fontId="2" type="noConversion"/>
  </si>
  <si>
    <t>笔记本电脑</t>
    <rPh sb="0" eb="1">
      <t>bi ji ben</t>
    </rPh>
    <rPh sb="3" eb="4">
      <t>dian nao</t>
    </rPh>
    <phoneticPr fontId="2" type="noConversion"/>
  </si>
  <si>
    <t>染色灯</t>
    <rPh sb="0" eb="1">
      <t>ran se</t>
    </rPh>
    <rPh sb="2" eb="3">
      <t>deng</t>
    </rPh>
    <phoneticPr fontId="2" type="noConversion"/>
  </si>
  <si>
    <t>雾机</t>
    <phoneticPr fontId="2" type="noConversion"/>
  </si>
  <si>
    <t>调光台</t>
    <rPh sb="0" eb="1">
      <t>tiao guang</t>
    </rPh>
    <rPh sb="2" eb="3">
      <t>tai</t>
    </rPh>
    <phoneticPr fontId="2" type="noConversion"/>
  </si>
  <si>
    <t>DA信号放大器</t>
    <rPh sb="2" eb="3">
      <t>xin hao</t>
    </rPh>
    <rPh sb="4" eb="5">
      <t>fang da qi</t>
    </rPh>
    <phoneticPr fontId="2" type="noConversion"/>
  </si>
  <si>
    <t>TRUSS灯光架</t>
    <rPh sb="5" eb="6">
      <t>degn guang</t>
    </rPh>
    <rPh sb="7" eb="8">
      <t>jia</t>
    </rPh>
    <phoneticPr fontId="2" type="noConversion"/>
  </si>
  <si>
    <t>手动葫芦</t>
    <rPh sb="0" eb="1">
      <t>shou dong</t>
    </rPh>
    <rPh sb="2" eb="3">
      <t>hu lu</t>
    </rPh>
    <phoneticPr fontId="2" type="noConversion"/>
  </si>
  <si>
    <t>配电箱</t>
    <rPh sb="0" eb="1">
      <t>pei sdian xiang</t>
    </rPh>
    <phoneticPr fontId="2" type="noConversion"/>
  </si>
  <si>
    <t>视频操控人员</t>
    <rPh sb="0" eb="1">
      <t>shi p</t>
    </rPh>
    <rPh sb="2" eb="3">
      <t>cao k</t>
    </rPh>
    <rPh sb="4" eb="5">
      <t>ren yuan</t>
    </rPh>
    <phoneticPr fontId="2" type="noConversion"/>
  </si>
  <si>
    <t>音频操控人员</t>
    <rPh sb="0" eb="1">
      <t>yin pin</t>
    </rPh>
    <rPh sb="2" eb="3">
      <t>cao kong</t>
    </rPh>
    <rPh sb="4" eb="5">
      <t>ren yuan</t>
    </rPh>
    <phoneticPr fontId="2" type="noConversion"/>
  </si>
  <si>
    <t>灯光操控人员</t>
    <rPh sb="0" eb="1">
      <t>deng guang</t>
    </rPh>
    <rPh sb="2" eb="3">
      <t>cao kong</t>
    </rPh>
    <rPh sb="4" eb="5">
      <t>ren yuan</t>
    </rPh>
    <phoneticPr fontId="2" type="noConversion"/>
  </si>
  <si>
    <t>运费</t>
    <rPh sb="0" eb="1">
      <t>yun f</t>
    </rPh>
    <phoneticPr fontId="2" type="noConversion"/>
  </si>
  <si>
    <t>人员及运输</t>
    <rPh sb="0" eb="1">
      <t>ren yuan</t>
    </rPh>
    <rPh sb="2" eb="3">
      <t>ji</t>
    </rPh>
    <rPh sb="3" eb="4">
      <t>yun shu</t>
    </rPh>
    <phoneticPr fontId="2" type="noConversion"/>
  </si>
  <si>
    <t>桌卡制作</t>
    <rPh sb="2" eb="3">
      <t>zhi zuo</t>
    </rPh>
    <phoneticPr fontId="2" type="noConversion"/>
  </si>
  <si>
    <t>70寸液晶提词器</t>
    <rPh sb="2" eb="3">
      <t>cun</t>
    </rPh>
    <rPh sb="3" eb="4">
      <t>ye jing</t>
    </rPh>
    <rPh sb="5" eb="6">
      <t>ti ci qi</t>
    </rPh>
    <phoneticPr fontId="2" type="noConversion"/>
  </si>
  <si>
    <t>舞台区域</t>
    <rPh sb="0" eb="1">
      <t>wu tai</t>
    </rPh>
    <rPh sb="2" eb="3">
      <t>qu yu</t>
    </rPh>
    <phoneticPr fontId="2" type="noConversion"/>
  </si>
  <si>
    <t>一般技术人员</t>
    <rPh sb="0" eb="1">
      <t>yi ban</t>
    </rPh>
    <rPh sb="2" eb="3">
      <t>ji shu</t>
    </rPh>
    <rPh sb="4" eb="5">
      <t>ren yuan</t>
    </rPh>
    <phoneticPr fontId="2" type="noConversion"/>
  </si>
  <si>
    <t>套</t>
    <rPh sb="0" eb="1">
      <t>tao</t>
    </rPh>
    <phoneticPr fontId="2" type="noConversion"/>
  </si>
  <si>
    <t>Cuelight</t>
    <phoneticPr fontId="2" type="noConversion"/>
  </si>
  <si>
    <t>现场工作人员</t>
    <rPh sb="0" eb="1">
      <t>xian c</t>
    </rPh>
    <rPh sb="2" eb="3">
      <t>gong zuo</t>
    </rPh>
    <rPh sb="4" eb="5">
      <t>ren y</t>
    </rPh>
    <phoneticPr fontId="2" type="noConversion"/>
  </si>
  <si>
    <t>现场工作人员餐费及交通</t>
    <rPh sb="0" eb="1">
      <t>xian c</t>
    </rPh>
    <rPh sb="2" eb="3">
      <t>gong zuo</t>
    </rPh>
    <rPh sb="4" eb="5">
      <t>ren y</t>
    </rPh>
    <rPh sb="6" eb="7">
      <t>can fei</t>
    </rPh>
    <rPh sb="8" eb="9">
      <t>ji</t>
    </rPh>
    <rPh sb="9" eb="10">
      <t>jiao tong</t>
    </rPh>
    <phoneticPr fontId="2" type="noConversion"/>
  </si>
  <si>
    <t>优惠6400</t>
    <rPh sb="0" eb="1">
      <t>you hui</t>
    </rPh>
    <phoneticPr fontId="2" type="noConversion"/>
  </si>
  <si>
    <t>优惠800</t>
    <rPh sb="0" eb="1">
      <t>you hui</t>
    </rPh>
    <phoneticPr fontId="2" type="noConversion"/>
  </si>
  <si>
    <t>音响费用</t>
    <rPh sb="0" eb="1">
      <t>yin xiang</t>
    </rPh>
    <rPh sb="2" eb="3">
      <t>fei yongyu gu</t>
    </rPh>
    <phoneticPr fontId="2" type="noConversion"/>
  </si>
  <si>
    <t>灯光费用</t>
    <rPh sb="0" eb="1">
      <t>deng guang</t>
    </rPh>
    <phoneticPr fontId="2" type="noConversion"/>
  </si>
  <si>
    <t>郭燕雷15811515220</t>
    <phoneticPr fontId="2" type="noConversion"/>
  </si>
  <si>
    <t>台</t>
    <rPh sb="0" eb="1">
      <t>ge</t>
    </rPh>
    <phoneticPr fontId="2" type="noConversion"/>
  </si>
  <si>
    <t>提词器+PPT电脑</t>
    <rPh sb="0" eb="1">
      <t>ti ci qi</t>
    </rPh>
    <rPh sb="3" eb="4">
      <t>yong</t>
    </rPh>
    <phoneticPr fontId="2" type="noConversion"/>
  </si>
  <si>
    <t>电脑灯</t>
    <rPh sb="0" eb="1">
      <t>tuan</t>
    </rPh>
    <rPh sb="2" eb="3">
      <t>dian naodneg</t>
    </rPh>
    <phoneticPr fontId="2" type="noConversion"/>
  </si>
  <si>
    <t>张</t>
    <rPh sb="0" eb="1">
      <t>ge</t>
    </rPh>
    <phoneticPr fontId="2" type="noConversion"/>
  </si>
  <si>
    <t>椅背贴</t>
    <phoneticPr fontId="2" type="noConversion"/>
  </si>
  <si>
    <t>张</t>
    <phoneticPr fontId="2" type="noConversion"/>
  </si>
  <si>
    <t>套</t>
    <phoneticPr fontId="2" type="noConversion"/>
  </si>
  <si>
    <t>麦标套</t>
    <phoneticPr fontId="2" type="noConversion"/>
  </si>
  <si>
    <t>个</t>
    <phoneticPr fontId="2" type="noConversion"/>
  </si>
  <si>
    <t>次</t>
    <phoneticPr fontId="2" type="noConversion"/>
  </si>
  <si>
    <t>座位图</t>
    <phoneticPr fontId="2" type="noConversion"/>
  </si>
  <si>
    <t>60*90cm</t>
    <phoneticPr fontId="2" type="noConversion"/>
  </si>
  <si>
    <t>物料制作及其他费用</t>
    <rPh sb="0" eb="1">
      <t>qi ta</t>
    </rPh>
    <phoneticPr fontId="2" type="noConversion"/>
  </si>
  <si>
    <t>摄像</t>
    <rPh sb="0" eb="1">
      <t>qi ta</t>
    </rPh>
    <phoneticPr fontId="2" type="noConversion"/>
  </si>
  <si>
    <t>摄像</t>
    <rPh sb="0" eb="2">
      <t>zhi zuo</t>
    </rPh>
    <phoneticPr fontId="2" type="noConversion"/>
  </si>
  <si>
    <t>机位</t>
    <rPh sb="0" eb="1">
      <t>ge</t>
    </rPh>
    <phoneticPr fontId="2" type="noConversion"/>
  </si>
  <si>
    <t>天</t>
    <rPh sb="0" eb="1">
      <t>ci</t>
    </rPh>
    <phoneticPr fontId="2" type="noConversion"/>
  </si>
  <si>
    <t>导播及导播台</t>
    <phoneticPr fontId="2" type="noConversion"/>
  </si>
  <si>
    <t>游机</t>
    <rPh sb="0" eb="2">
      <t>zhi zuo</t>
    </rPh>
    <phoneticPr fontId="2" type="noConversion"/>
  </si>
  <si>
    <t>花絮机位</t>
    <phoneticPr fontId="2" type="noConversion"/>
  </si>
  <si>
    <t>导播系统</t>
    <phoneticPr fontId="2" type="noConversion"/>
  </si>
  <si>
    <t>含20号彩排</t>
    <phoneticPr fontId="2" type="noConversion"/>
  </si>
  <si>
    <t>固定大全机位；索尼x280</t>
    <phoneticPr fontId="2" type="noConversion"/>
  </si>
  <si>
    <t>功放</t>
    <phoneticPr fontId="2" type="noConversion"/>
  </si>
  <si>
    <t>只</t>
    <phoneticPr fontId="2" type="noConversion"/>
  </si>
  <si>
    <t>面灯</t>
    <phoneticPr fontId="2" type="noConversion"/>
  </si>
  <si>
    <t>会议桌卡</t>
    <phoneticPr fontId="2" type="noConversion"/>
  </si>
  <si>
    <t>摇臂机位（返投机位）</t>
    <phoneticPr fontId="2" type="noConversion"/>
  </si>
  <si>
    <t>6cm*8cm;亚克力画面；首旅logo</t>
    <phoneticPr fontId="2" type="noConversion"/>
  </si>
  <si>
    <t>不干胶贴纸</t>
    <phoneticPr fontId="2" type="noConversion"/>
  </si>
  <si>
    <t>舞台及围边地毯</t>
    <rPh sb="0" eb="1">
      <t>di tan</t>
    </rPh>
    <rPh sb="3" eb="4">
      <t>tai jiejiang tai</t>
    </rPh>
    <phoneticPr fontId="2" type="noConversion"/>
  </si>
  <si>
    <t>信号分配器</t>
    <phoneticPr fontId="2" type="noConversion"/>
  </si>
  <si>
    <t>北京首都旅游集团有限责任公司工会</t>
    <phoneticPr fontId="2" type="noConversion"/>
  </si>
  <si>
    <t xml:space="preserve">首旅集团2024年度“首旅风范”表彰大会 </t>
    <phoneticPr fontId="2" type="noConversion"/>
  </si>
  <si>
    <t>设备费用</t>
    <rPh sb="0" eb="1">
      <t>shi p</t>
    </rPh>
    <phoneticPr fontId="2" type="noConversion"/>
  </si>
  <si>
    <t xml:space="preserve">活动时间： </t>
    <phoneticPr fontId="2" type="noConversion"/>
  </si>
  <si>
    <t>首旅集团2024年度“首旅风范”表彰大会  报价</t>
    <rPh sb="0" eb="1">
      <t>shou'lv</t>
    </rPh>
    <rPh sb="2" eb="3">
      <t>chuang'xin'z</t>
    </rPh>
    <rPh sb="5" eb="6">
      <t>shi'p</t>
    </rPh>
    <rPh sb="7" eb="8">
      <t>xianm'gu</t>
    </rPh>
    <rPh sb="9" eb="10">
      <t>jie'suan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</si>
</sst>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[$-F800]dddd\,\ mmmm\ dd\,\ yyyy"/>
    <numFmt numFmtId="177" formatCode="&quot;¥&quot;#,##0.00"/>
  </numFmts>
  <fonts count="12">
    <font>
      <sz val="12"/>
      <color theme="1"/>
      <name val="DengXian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7" fontId="7" fillId="2" borderId="1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8" fontId="7" fillId="2" borderId="10" xfId="0" applyNumberFormat="1" applyFont="1" applyFill="1" applyBorder="1" applyAlignment="1">
      <alignment horizontal="center" vertical="center" wrapText="1"/>
    </xf>
    <xf numFmtId="8" fontId="5" fillId="0" borderId="10" xfId="0" applyNumberFormat="1" applyFont="1" applyBorder="1" applyAlignment="1">
      <alignment horizontal="center" vertical="center" wrapText="1"/>
    </xf>
    <xf numFmtId="8" fontId="7" fillId="3" borderId="19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 wrapText="1"/>
    </xf>
    <xf numFmtId="8" fontId="10" fillId="0" borderId="1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61C9-31D3-0543-9B94-0CAB3AD62005}">
  <dimension ref="B1:K101"/>
  <sheetViews>
    <sheetView showGridLines="0" tabSelected="1" zoomScale="75" zoomScaleNormal="75" workbookViewId="0">
      <selection activeCell="B1" sqref="B1:K1"/>
    </sheetView>
  </sheetViews>
  <sheetFormatPr baseColWidth="10" defaultColWidth="8.33203125" defaultRowHeight="16"/>
  <cols>
    <col min="1" max="1" width="5.33203125" style="2" customWidth="1"/>
    <col min="2" max="2" width="19.1640625" style="2" bestFit="1" customWidth="1"/>
    <col min="3" max="3" width="23.33203125" style="1" bestFit="1" customWidth="1"/>
    <col min="4" max="4" width="31.1640625" style="2" customWidth="1"/>
    <col min="5" max="5" width="6.1640625" style="2" bestFit="1" customWidth="1"/>
    <col min="6" max="7" width="5.6640625" style="2" bestFit="1" customWidth="1"/>
    <col min="8" max="8" width="6.1640625" style="2" bestFit="1" customWidth="1"/>
    <col min="9" max="9" width="11.5" style="18" bestFit="1" customWidth="1"/>
    <col min="10" max="10" width="16.1640625" style="22" customWidth="1"/>
    <col min="11" max="11" width="11.5" style="2" bestFit="1" customWidth="1"/>
    <col min="12" max="14" width="7.33203125" style="2" customWidth="1"/>
    <col min="15" max="16384" width="8.33203125" style="2"/>
  </cols>
  <sheetData>
    <row r="1" spans="2:11" ht="40" customHeight="1" thickBot="1">
      <c r="B1" s="29" t="s">
        <v>100</v>
      </c>
      <c r="C1" s="29"/>
      <c r="D1" s="29"/>
      <c r="E1" s="29"/>
      <c r="F1" s="29"/>
      <c r="G1" s="29"/>
      <c r="H1" s="29"/>
      <c r="I1" s="29"/>
      <c r="J1" s="30"/>
      <c r="K1" s="31"/>
    </row>
    <row r="2" spans="2:11" ht="18">
      <c r="B2" s="32" t="s">
        <v>0</v>
      </c>
      <c r="C2" s="33"/>
      <c r="D2" s="4" t="s">
        <v>1</v>
      </c>
      <c r="E2" s="34" t="s">
        <v>2</v>
      </c>
      <c r="F2" s="35"/>
      <c r="G2" s="33"/>
      <c r="H2" s="36" t="s">
        <v>96</v>
      </c>
      <c r="I2" s="37"/>
      <c r="J2" s="37"/>
      <c r="K2" s="38"/>
    </row>
    <row r="3" spans="2:11" ht="18">
      <c r="B3" s="39" t="s">
        <v>3</v>
      </c>
      <c r="C3" s="40"/>
      <c r="D3" s="5" t="s">
        <v>63</v>
      </c>
      <c r="E3" s="41" t="s">
        <v>4</v>
      </c>
      <c r="F3" s="42"/>
      <c r="G3" s="40"/>
      <c r="H3" s="43" t="s">
        <v>97</v>
      </c>
      <c r="I3" s="44"/>
      <c r="J3" s="44"/>
      <c r="K3" s="45"/>
    </row>
    <row r="4" spans="2:11" ht="17">
      <c r="B4" s="52" t="s">
        <v>99</v>
      </c>
      <c r="C4" s="53"/>
      <c r="D4" s="12">
        <v>45678</v>
      </c>
      <c r="E4" s="41" t="s">
        <v>5</v>
      </c>
      <c r="F4" s="42"/>
      <c r="G4" s="40"/>
      <c r="H4" s="43"/>
      <c r="I4" s="44"/>
      <c r="J4" s="44"/>
      <c r="K4" s="45"/>
    </row>
    <row r="5" spans="2:11" ht="18"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19</v>
      </c>
      <c r="H5" s="7" t="s">
        <v>11</v>
      </c>
      <c r="I5" s="15" t="s">
        <v>12</v>
      </c>
      <c r="J5" s="19" t="s">
        <v>13</v>
      </c>
      <c r="K5" s="8" t="s">
        <v>14</v>
      </c>
    </row>
    <row r="6" spans="2:11" ht="18">
      <c r="B6" s="28" t="s">
        <v>20</v>
      </c>
      <c r="C6" s="9" t="s">
        <v>53</v>
      </c>
      <c r="D6" s="9" t="s">
        <v>94</v>
      </c>
      <c r="E6" s="9">
        <v>1</v>
      </c>
      <c r="F6" s="9" t="s">
        <v>21</v>
      </c>
      <c r="G6" s="9">
        <v>1</v>
      </c>
      <c r="H6" s="9" t="s">
        <v>15</v>
      </c>
      <c r="I6" s="16">
        <v>2500</v>
      </c>
      <c r="J6" s="20">
        <f>E6*G6*I6</f>
        <v>2500</v>
      </c>
      <c r="K6" s="10"/>
    </row>
    <row r="7" spans="2:11" ht="18">
      <c r="B7" s="46" t="s">
        <v>98</v>
      </c>
      <c r="C7" s="9" t="s">
        <v>52</v>
      </c>
      <c r="D7" s="9"/>
      <c r="E7" s="9">
        <v>2</v>
      </c>
      <c r="F7" s="9" t="s">
        <v>30</v>
      </c>
      <c r="G7" s="9">
        <v>1</v>
      </c>
      <c r="H7" s="9" t="s">
        <v>16</v>
      </c>
      <c r="I7" s="16">
        <v>1600</v>
      </c>
      <c r="J7" s="20">
        <f t="shared" ref="J7:J46" si="0">E7*G7*I7</f>
        <v>3200</v>
      </c>
      <c r="K7" s="10"/>
    </row>
    <row r="8" spans="2:11" ht="18">
      <c r="B8" s="46"/>
      <c r="C8" s="9" t="s">
        <v>38</v>
      </c>
      <c r="D8" s="9" t="s">
        <v>65</v>
      </c>
      <c r="E8" s="9">
        <v>2</v>
      </c>
      <c r="F8" s="9" t="s">
        <v>64</v>
      </c>
      <c r="G8" s="9">
        <v>1</v>
      </c>
      <c r="H8" s="9" t="s">
        <v>16</v>
      </c>
      <c r="I8" s="16">
        <v>400</v>
      </c>
      <c r="J8" s="20">
        <f t="shared" si="0"/>
        <v>800</v>
      </c>
      <c r="K8" s="10"/>
    </row>
    <row r="9" spans="2:11" ht="18">
      <c r="B9" s="46"/>
      <c r="C9" s="9" t="s">
        <v>23</v>
      </c>
      <c r="D9" s="9" t="s">
        <v>56</v>
      </c>
      <c r="E9" s="9">
        <v>1</v>
      </c>
      <c r="F9" s="9" t="s">
        <v>55</v>
      </c>
      <c r="G9" s="9">
        <v>1</v>
      </c>
      <c r="H9" s="9" t="s">
        <v>16</v>
      </c>
      <c r="I9" s="16">
        <v>400</v>
      </c>
      <c r="J9" s="20">
        <f t="shared" si="0"/>
        <v>400</v>
      </c>
      <c r="K9" s="10"/>
    </row>
    <row r="10" spans="2:11" s="27" customFormat="1" ht="18">
      <c r="B10" s="46"/>
      <c r="C10" s="23" t="s">
        <v>95</v>
      </c>
      <c r="D10" s="23"/>
      <c r="E10" s="23">
        <v>1</v>
      </c>
      <c r="F10" s="23" t="s">
        <v>55</v>
      </c>
      <c r="G10" s="23">
        <v>1</v>
      </c>
      <c r="H10" s="23" t="s">
        <v>16</v>
      </c>
      <c r="I10" s="24">
        <v>1580</v>
      </c>
      <c r="J10" s="25">
        <f t="shared" si="0"/>
        <v>1580</v>
      </c>
      <c r="K10" s="26"/>
    </row>
    <row r="11" spans="2:11" ht="18">
      <c r="B11" s="46" t="s">
        <v>61</v>
      </c>
      <c r="C11" s="9" t="s">
        <v>24</v>
      </c>
      <c r="D11" s="9"/>
      <c r="E11" s="9">
        <v>8</v>
      </c>
      <c r="F11" s="9" t="s">
        <v>25</v>
      </c>
      <c r="G11" s="9">
        <v>1</v>
      </c>
      <c r="H11" s="9" t="s">
        <v>16</v>
      </c>
      <c r="I11" s="16">
        <v>650</v>
      </c>
      <c r="J11" s="20">
        <f t="shared" si="0"/>
        <v>5200</v>
      </c>
      <c r="K11" s="10"/>
    </row>
    <row r="12" spans="2:11" ht="18">
      <c r="B12" s="46"/>
      <c r="C12" s="9" t="s">
        <v>26</v>
      </c>
      <c r="D12" s="9"/>
      <c r="E12" s="9">
        <v>4</v>
      </c>
      <c r="F12" s="9" t="s">
        <v>25</v>
      </c>
      <c r="G12" s="9">
        <v>1</v>
      </c>
      <c r="H12" s="9" t="s">
        <v>16</v>
      </c>
      <c r="I12" s="16">
        <v>650</v>
      </c>
      <c r="J12" s="20">
        <f t="shared" si="0"/>
        <v>2600</v>
      </c>
      <c r="K12" s="10"/>
    </row>
    <row r="13" spans="2:11" ht="18">
      <c r="B13" s="46"/>
      <c r="C13" s="9" t="s">
        <v>27</v>
      </c>
      <c r="D13" s="9"/>
      <c r="E13" s="9">
        <v>2</v>
      </c>
      <c r="F13" s="9" t="s">
        <v>25</v>
      </c>
      <c r="G13" s="9">
        <v>1</v>
      </c>
      <c r="H13" s="9" t="s">
        <v>16</v>
      </c>
      <c r="I13" s="16">
        <v>650</v>
      </c>
      <c r="J13" s="20">
        <f t="shared" si="0"/>
        <v>1300</v>
      </c>
      <c r="K13" s="10"/>
    </row>
    <row r="14" spans="2:11" ht="18">
      <c r="B14" s="46"/>
      <c r="C14" s="9" t="s">
        <v>87</v>
      </c>
      <c r="D14" s="9"/>
      <c r="E14" s="9">
        <v>1</v>
      </c>
      <c r="F14" s="9" t="s">
        <v>88</v>
      </c>
      <c r="G14" s="9">
        <v>1</v>
      </c>
      <c r="H14" s="9" t="s">
        <v>16</v>
      </c>
      <c r="I14" s="16">
        <v>650</v>
      </c>
      <c r="J14" s="20">
        <f t="shared" si="0"/>
        <v>650</v>
      </c>
      <c r="K14" s="10"/>
    </row>
    <row r="15" spans="2:11" ht="18">
      <c r="B15" s="46"/>
      <c r="C15" s="9" t="s">
        <v>28</v>
      </c>
      <c r="D15" s="9"/>
      <c r="E15" s="9">
        <v>1</v>
      </c>
      <c r="F15" s="9" t="s">
        <v>30</v>
      </c>
      <c r="G15" s="9">
        <v>1</v>
      </c>
      <c r="H15" s="9" t="s">
        <v>16</v>
      </c>
      <c r="I15" s="16">
        <v>3000</v>
      </c>
      <c r="J15" s="20">
        <f t="shared" si="0"/>
        <v>3000</v>
      </c>
      <c r="K15" s="10"/>
    </row>
    <row r="16" spans="2:11" ht="18">
      <c r="B16" s="46"/>
      <c r="C16" s="9" t="s">
        <v>29</v>
      </c>
      <c r="D16" s="9"/>
      <c r="E16" s="9">
        <v>8</v>
      </c>
      <c r="F16" s="9" t="s">
        <v>30</v>
      </c>
      <c r="G16" s="9">
        <v>1</v>
      </c>
      <c r="H16" s="9" t="s">
        <v>16</v>
      </c>
      <c r="I16" s="16">
        <v>400</v>
      </c>
      <c r="J16" s="20">
        <f t="shared" si="0"/>
        <v>3200</v>
      </c>
      <c r="K16" s="10"/>
    </row>
    <row r="17" spans="2:11" ht="18">
      <c r="B17" s="46"/>
      <c r="C17" s="9" t="s">
        <v>31</v>
      </c>
      <c r="D17" s="9"/>
      <c r="E17" s="9">
        <v>6</v>
      </c>
      <c r="F17" s="9" t="s">
        <v>30</v>
      </c>
      <c r="G17" s="9">
        <v>1</v>
      </c>
      <c r="H17" s="9" t="s">
        <v>16</v>
      </c>
      <c r="I17" s="16">
        <v>150</v>
      </c>
      <c r="J17" s="20">
        <f t="shared" si="0"/>
        <v>900</v>
      </c>
      <c r="K17" s="10"/>
    </row>
    <row r="18" spans="2:11" ht="18">
      <c r="B18" s="46"/>
      <c r="C18" s="9" t="s">
        <v>32</v>
      </c>
      <c r="D18" s="9"/>
      <c r="E18" s="9">
        <v>3</v>
      </c>
      <c r="F18" s="9" t="s">
        <v>30</v>
      </c>
      <c r="G18" s="9">
        <v>1</v>
      </c>
      <c r="H18" s="9" t="s">
        <v>16</v>
      </c>
      <c r="I18" s="16">
        <v>150</v>
      </c>
      <c r="J18" s="20">
        <f t="shared" si="0"/>
        <v>450</v>
      </c>
      <c r="K18" s="10"/>
    </row>
    <row r="19" spans="2:11" ht="18">
      <c r="B19" s="46"/>
      <c r="C19" s="9" t="s">
        <v>33</v>
      </c>
      <c r="D19" s="9"/>
      <c r="E19" s="9">
        <v>2</v>
      </c>
      <c r="F19" s="9" t="s">
        <v>30</v>
      </c>
      <c r="G19" s="9">
        <v>1</v>
      </c>
      <c r="H19" s="9" t="s">
        <v>16</v>
      </c>
      <c r="I19" s="16">
        <v>200</v>
      </c>
      <c r="J19" s="20">
        <f t="shared" si="0"/>
        <v>400</v>
      </c>
      <c r="K19" s="10"/>
    </row>
    <row r="20" spans="2:11" ht="18">
      <c r="B20" s="46"/>
      <c r="C20" s="9" t="s">
        <v>34</v>
      </c>
      <c r="D20" s="9"/>
      <c r="E20" s="9">
        <v>1</v>
      </c>
      <c r="F20" s="9" t="s">
        <v>30</v>
      </c>
      <c r="G20" s="9">
        <v>1</v>
      </c>
      <c r="H20" s="9" t="s">
        <v>16</v>
      </c>
      <c r="I20" s="16">
        <v>700</v>
      </c>
      <c r="J20" s="20">
        <f t="shared" si="0"/>
        <v>700</v>
      </c>
      <c r="K20" s="10"/>
    </row>
    <row r="21" spans="2:11" ht="18">
      <c r="B21" s="46"/>
      <c r="C21" s="9" t="s">
        <v>37</v>
      </c>
      <c r="D21" s="9"/>
      <c r="E21" s="9">
        <v>2</v>
      </c>
      <c r="F21" s="9" t="s">
        <v>30</v>
      </c>
      <c r="G21" s="9">
        <v>1</v>
      </c>
      <c r="H21" s="9" t="s">
        <v>16</v>
      </c>
      <c r="I21" s="16">
        <v>100</v>
      </c>
      <c r="J21" s="20">
        <f t="shared" si="0"/>
        <v>200</v>
      </c>
      <c r="K21" s="10"/>
    </row>
    <row r="22" spans="2:11" ht="18">
      <c r="B22" s="46"/>
      <c r="C22" s="9" t="s">
        <v>38</v>
      </c>
      <c r="D22" s="9"/>
      <c r="E22" s="9">
        <v>2</v>
      </c>
      <c r="F22" s="9" t="s">
        <v>30</v>
      </c>
      <c r="G22" s="9">
        <v>1</v>
      </c>
      <c r="H22" s="9" t="s">
        <v>16</v>
      </c>
      <c r="I22" s="16">
        <v>400</v>
      </c>
      <c r="J22" s="20">
        <f t="shared" si="0"/>
        <v>800</v>
      </c>
      <c r="K22" s="10"/>
    </row>
    <row r="23" spans="2:11" ht="18">
      <c r="B23" s="46"/>
      <c r="C23" s="9" t="s">
        <v>35</v>
      </c>
      <c r="D23" s="9"/>
      <c r="E23" s="9">
        <v>1</v>
      </c>
      <c r="F23" s="9" t="s">
        <v>30</v>
      </c>
      <c r="G23" s="9">
        <v>1</v>
      </c>
      <c r="H23" s="9" t="s">
        <v>16</v>
      </c>
      <c r="I23" s="16">
        <v>2500</v>
      </c>
      <c r="J23" s="20">
        <f>E23*G23*I23</f>
        <v>2500</v>
      </c>
      <c r="K23" s="10"/>
    </row>
    <row r="24" spans="2:11" ht="18">
      <c r="B24" s="46"/>
      <c r="C24" s="9" t="s">
        <v>36</v>
      </c>
      <c r="D24" s="9"/>
      <c r="E24" s="9">
        <v>6</v>
      </c>
      <c r="F24" s="9" t="s">
        <v>30</v>
      </c>
      <c r="G24" s="9">
        <v>1</v>
      </c>
      <c r="H24" s="9" t="s">
        <v>16</v>
      </c>
      <c r="I24" s="16">
        <v>300</v>
      </c>
      <c r="J24" s="20">
        <f>E24*G24*I24</f>
        <v>1800</v>
      </c>
      <c r="K24" s="10"/>
    </row>
    <row r="25" spans="2:11" ht="18">
      <c r="B25" s="46" t="s">
        <v>62</v>
      </c>
      <c r="C25" s="9" t="s">
        <v>66</v>
      </c>
      <c r="D25" s="9"/>
      <c r="E25" s="9">
        <v>28</v>
      </c>
      <c r="F25" s="9" t="s">
        <v>30</v>
      </c>
      <c r="G25" s="9">
        <v>1</v>
      </c>
      <c r="H25" s="9" t="s">
        <v>16</v>
      </c>
      <c r="I25" s="16">
        <v>400</v>
      </c>
      <c r="J25" s="20">
        <f t="shared" ref="J25:J27" si="1">E25*G25*I25</f>
        <v>11200</v>
      </c>
      <c r="K25" s="10"/>
    </row>
    <row r="26" spans="2:11" ht="18">
      <c r="B26" s="46"/>
      <c r="C26" s="9" t="s">
        <v>89</v>
      </c>
      <c r="D26" s="9"/>
      <c r="E26" s="9">
        <v>16</v>
      </c>
      <c r="F26" s="9" t="s">
        <v>30</v>
      </c>
      <c r="G26" s="9">
        <v>1</v>
      </c>
      <c r="H26" s="9" t="s">
        <v>16</v>
      </c>
      <c r="I26" s="16">
        <v>150</v>
      </c>
      <c r="J26" s="20">
        <f t="shared" si="1"/>
        <v>2400</v>
      </c>
      <c r="K26" s="10"/>
    </row>
    <row r="27" spans="2:11" ht="18">
      <c r="B27" s="46"/>
      <c r="C27" s="9" t="s">
        <v>39</v>
      </c>
      <c r="D27" s="9"/>
      <c r="E27" s="9">
        <v>20</v>
      </c>
      <c r="F27" s="9" t="s">
        <v>30</v>
      </c>
      <c r="G27" s="9">
        <v>1</v>
      </c>
      <c r="H27" s="9" t="s">
        <v>16</v>
      </c>
      <c r="I27" s="16">
        <v>150</v>
      </c>
      <c r="J27" s="20">
        <f t="shared" si="1"/>
        <v>3000</v>
      </c>
      <c r="K27" s="10"/>
    </row>
    <row r="28" spans="2:11" ht="18">
      <c r="B28" s="46"/>
      <c r="C28" s="9" t="s">
        <v>40</v>
      </c>
      <c r="D28" s="9"/>
      <c r="E28" s="9">
        <v>2</v>
      </c>
      <c r="F28" s="9" t="s">
        <v>30</v>
      </c>
      <c r="G28" s="9">
        <v>1</v>
      </c>
      <c r="H28" s="9" t="s">
        <v>16</v>
      </c>
      <c r="I28" s="16">
        <v>700</v>
      </c>
      <c r="J28" s="20">
        <f t="shared" si="0"/>
        <v>1400</v>
      </c>
      <c r="K28" s="10"/>
    </row>
    <row r="29" spans="2:11" ht="18">
      <c r="B29" s="46"/>
      <c r="C29" s="9" t="s">
        <v>41</v>
      </c>
      <c r="D29" s="9"/>
      <c r="E29" s="9">
        <v>1</v>
      </c>
      <c r="F29" s="9" t="s">
        <v>30</v>
      </c>
      <c r="G29" s="9">
        <v>1</v>
      </c>
      <c r="H29" s="9" t="s">
        <v>16</v>
      </c>
      <c r="I29" s="16">
        <v>3000</v>
      </c>
      <c r="J29" s="20">
        <f t="shared" si="0"/>
        <v>3000</v>
      </c>
      <c r="K29" s="10"/>
    </row>
    <row r="30" spans="2:11" ht="18">
      <c r="B30" s="46"/>
      <c r="C30" s="9" t="s">
        <v>42</v>
      </c>
      <c r="D30" s="9"/>
      <c r="E30" s="9">
        <v>4</v>
      </c>
      <c r="F30" s="9" t="s">
        <v>30</v>
      </c>
      <c r="G30" s="9">
        <v>1</v>
      </c>
      <c r="H30" s="9" t="s">
        <v>16</v>
      </c>
      <c r="I30" s="16">
        <v>300</v>
      </c>
      <c r="J30" s="20">
        <f t="shared" si="0"/>
        <v>1200</v>
      </c>
      <c r="K30" s="10"/>
    </row>
    <row r="31" spans="2:11" ht="18">
      <c r="B31" s="46"/>
      <c r="C31" s="9" t="s">
        <v>43</v>
      </c>
      <c r="D31" s="9"/>
      <c r="E31" s="9">
        <v>50</v>
      </c>
      <c r="F31" s="9" t="s">
        <v>30</v>
      </c>
      <c r="G31" s="9">
        <v>1</v>
      </c>
      <c r="H31" s="9" t="s">
        <v>16</v>
      </c>
      <c r="I31" s="16">
        <v>100</v>
      </c>
      <c r="J31" s="20">
        <f t="shared" si="0"/>
        <v>5000</v>
      </c>
      <c r="K31" s="10"/>
    </row>
    <row r="32" spans="2:11" ht="18">
      <c r="B32" s="46"/>
      <c r="C32" s="9" t="s">
        <v>44</v>
      </c>
      <c r="D32" s="9"/>
      <c r="E32" s="9">
        <v>2</v>
      </c>
      <c r="F32" s="9" t="s">
        <v>30</v>
      </c>
      <c r="G32" s="9">
        <v>1</v>
      </c>
      <c r="H32" s="9" t="s">
        <v>16</v>
      </c>
      <c r="I32" s="16">
        <v>600</v>
      </c>
      <c r="J32" s="20">
        <f t="shared" si="0"/>
        <v>1200</v>
      </c>
      <c r="K32" s="10"/>
    </row>
    <row r="33" spans="2:11" ht="18">
      <c r="B33" s="46"/>
      <c r="C33" s="9" t="s">
        <v>45</v>
      </c>
      <c r="D33" s="9"/>
      <c r="E33" s="9">
        <v>1</v>
      </c>
      <c r="F33" s="9" t="s">
        <v>30</v>
      </c>
      <c r="G33" s="9">
        <v>1</v>
      </c>
      <c r="H33" s="9" t="s">
        <v>16</v>
      </c>
      <c r="I33" s="16">
        <v>700</v>
      </c>
      <c r="J33" s="20">
        <f t="shared" si="0"/>
        <v>700</v>
      </c>
      <c r="K33" s="10"/>
    </row>
    <row r="34" spans="2:11" ht="18">
      <c r="B34" s="46" t="s">
        <v>50</v>
      </c>
      <c r="C34" s="9" t="s">
        <v>54</v>
      </c>
      <c r="D34" s="9"/>
      <c r="E34" s="9">
        <v>10</v>
      </c>
      <c r="F34" s="9" t="s">
        <v>17</v>
      </c>
      <c r="G34" s="9">
        <v>2</v>
      </c>
      <c r="H34" s="9" t="s">
        <v>16</v>
      </c>
      <c r="I34" s="16">
        <v>350</v>
      </c>
      <c r="J34" s="20">
        <f t="shared" si="0"/>
        <v>7000</v>
      </c>
      <c r="K34" s="10"/>
    </row>
    <row r="35" spans="2:11" ht="18">
      <c r="B35" s="46"/>
      <c r="C35" s="9" t="s">
        <v>46</v>
      </c>
      <c r="D35" s="9"/>
      <c r="E35" s="9">
        <v>2</v>
      </c>
      <c r="F35" s="9" t="s">
        <v>17</v>
      </c>
      <c r="G35" s="9">
        <v>2</v>
      </c>
      <c r="H35" s="9" t="s">
        <v>16</v>
      </c>
      <c r="I35" s="16">
        <v>800</v>
      </c>
      <c r="J35" s="20">
        <f t="shared" si="0"/>
        <v>3200</v>
      </c>
      <c r="K35" s="10"/>
    </row>
    <row r="36" spans="2:11" ht="18">
      <c r="B36" s="46"/>
      <c r="C36" s="9" t="s">
        <v>47</v>
      </c>
      <c r="D36" s="9"/>
      <c r="E36" s="9">
        <v>1</v>
      </c>
      <c r="F36" s="9" t="s">
        <v>17</v>
      </c>
      <c r="G36" s="9">
        <v>2</v>
      </c>
      <c r="H36" s="9" t="s">
        <v>16</v>
      </c>
      <c r="I36" s="16">
        <v>800</v>
      </c>
      <c r="J36" s="20">
        <f t="shared" si="0"/>
        <v>1600</v>
      </c>
      <c r="K36" s="10"/>
    </row>
    <row r="37" spans="2:11" ht="18">
      <c r="B37" s="46"/>
      <c r="C37" s="9" t="s">
        <v>48</v>
      </c>
      <c r="D37" s="9"/>
      <c r="E37" s="9">
        <v>1</v>
      </c>
      <c r="F37" s="9" t="s">
        <v>17</v>
      </c>
      <c r="G37" s="9">
        <v>2</v>
      </c>
      <c r="H37" s="9" t="s">
        <v>16</v>
      </c>
      <c r="I37" s="16">
        <v>800</v>
      </c>
      <c r="J37" s="20">
        <f t="shared" si="0"/>
        <v>1600</v>
      </c>
      <c r="K37" s="10"/>
    </row>
    <row r="38" spans="2:11" ht="18">
      <c r="B38" s="46"/>
      <c r="C38" s="9" t="s">
        <v>49</v>
      </c>
      <c r="D38" s="9"/>
      <c r="E38" s="9">
        <v>1</v>
      </c>
      <c r="F38" s="9" t="s">
        <v>22</v>
      </c>
      <c r="G38" s="9">
        <v>2</v>
      </c>
      <c r="H38" s="9" t="s">
        <v>16</v>
      </c>
      <c r="I38" s="16">
        <v>900</v>
      </c>
      <c r="J38" s="20">
        <f t="shared" si="0"/>
        <v>1800</v>
      </c>
      <c r="K38" s="10"/>
    </row>
    <row r="39" spans="2:11" s="11" customFormat="1" ht="18">
      <c r="B39" s="47" t="s">
        <v>77</v>
      </c>
      <c r="C39" s="9" t="s">
        <v>78</v>
      </c>
      <c r="D39" s="9" t="s">
        <v>86</v>
      </c>
      <c r="E39" s="9">
        <v>1</v>
      </c>
      <c r="F39" s="9" t="s">
        <v>79</v>
      </c>
      <c r="G39" s="9">
        <v>2</v>
      </c>
      <c r="H39" s="9" t="s">
        <v>80</v>
      </c>
      <c r="I39" s="16">
        <v>3500</v>
      </c>
      <c r="J39" s="20">
        <f t="shared" si="0"/>
        <v>7000</v>
      </c>
      <c r="K39" s="10" t="s">
        <v>85</v>
      </c>
    </row>
    <row r="40" spans="2:11" s="11" customFormat="1" ht="18">
      <c r="B40" s="48"/>
      <c r="C40" s="9" t="s">
        <v>78</v>
      </c>
      <c r="D40" s="9" t="s">
        <v>91</v>
      </c>
      <c r="E40" s="9">
        <v>1</v>
      </c>
      <c r="F40" s="9" t="s">
        <v>79</v>
      </c>
      <c r="G40" s="9">
        <v>2</v>
      </c>
      <c r="H40" s="9" t="s">
        <v>80</v>
      </c>
      <c r="I40" s="16">
        <v>5000</v>
      </c>
      <c r="J40" s="20">
        <f t="shared" si="0"/>
        <v>10000</v>
      </c>
      <c r="K40" s="10" t="s">
        <v>85</v>
      </c>
    </row>
    <row r="41" spans="2:11" s="11" customFormat="1" ht="18">
      <c r="B41" s="48"/>
      <c r="C41" s="9" t="s">
        <v>84</v>
      </c>
      <c r="D41" s="9" t="s">
        <v>81</v>
      </c>
      <c r="E41" s="9">
        <v>1</v>
      </c>
      <c r="F41" s="9" t="s">
        <v>79</v>
      </c>
      <c r="G41" s="9">
        <v>2</v>
      </c>
      <c r="H41" s="9" t="s">
        <v>80</v>
      </c>
      <c r="I41" s="16">
        <v>5000</v>
      </c>
      <c r="J41" s="20">
        <f t="shared" si="0"/>
        <v>10000</v>
      </c>
      <c r="K41" s="10" t="s">
        <v>85</v>
      </c>
    </row>
    <row r="42" spans="2:11" s="11" customFormat="1" ht="18">
      <c r="B42" s="48"/>
      <c r="C42" s="9" t="s">
        <v>82</v>
      </c>
      <c r="D42" s="9" t="s">
        <v>83</v>
      </c>
      <c r="E42" s="9">
        <v>1</v>
      </c>
      <c r="F42" s="9" t="s">
        <v>79</v>
      </c>
      <c r="G42" s="9">
        <v>1</v>
      </c>
      <c r="H42" s="9" t="s">
        <v>80</v>
      </c>
      <c r="I42" s="16">
        <v>3500</v>
      </c>
      <c r="J42" s="20">
        <f t="shared" si="0"/>
        <v>3500</v>
      </c>
      <c r="K42" s="10"/>
    </row>
    <row r="43" spans="2:11" s="11" customFormat="1" ht="18">
      <c r="B43" s="47" t="s">
        <v>76</v>
      </c>
      <c r="C43" s="9" t="s">
        <v>51</v>
      </c>
      <c r="D43" s="9" t="s">
        <v>90</v>
      </c>
      <c r="E43" s="9">
        <v>300</v>
      </c>
      <c r="F43" s="9" t="s">
        <v>67</v>
      </c>
      <c r="G43" s="9">
        <v>1</v>
      </c>
      <c r="H43" s="9" t="s">
        <v>15</v>
      </c>
      <c r="I43" s="16">
        <v>4</v>
      </c>
      <c r="J43" s="20">
        <f t="shared" si="0"/>
        <v>1200</v>
      </c>
      <c r="K43" s="10"/>
    </row>
    <row r="44" spans="2:11" s="11" customFormat="1" ht="18">
      <c r="B44" s="48"/>
      <c r="C44" s="9" t="s">
        <v>68</v>
      </c>
      <c r="D44" s="9" t="s">
        <v>93</v>
      </c>
      <c r="E44" s="9">
        <v>100</v>
      </c>
      <c r="F44" s="9" t="s">
        <v>69</v>
      </c>
      <c r="G44" s="9">
        <v>1</v>
      </c>
      <c r="H44" s="9" t="s">
        <v>15</v>
      </c>
      <c r="I44" s="16">
        <v>4</v>
      </c>
      <c r="J44" s="20">
        <f t="shared" si="0"/>
        <v>400</v>
      </c>
      <c r="K44" s="10"/>
    </row>
    <row r="45" spans="2:11" s="11" customFormat="1" ht="18">
      <c r="B45" s="48"/>
      <c r="C45" s="9" t="s">
        <v>71</v>
      </c>
      <c r="D45" s="9" t="s">
        <v>92</v>
      </c>
      <c r="E45" s="9">
        <v>6</v>
      </c>
      <c r="F45" s="9" t="s">
        <v>72</v>
      </c>
      <c r="G45" s="9">
        <v>1</v>
      </c>
      <c r="H45" s="9" t="s">
        <v>73</v>
      </c>
      <c r="I45" s="16">
        <v>45</v>
      </c>
      <c r="J45" s="20">
        <f t="shared" si="0"/>
        <v>270</v>
      </c>
      <c r="K45" s="10"/>
    </row>
    <row r="46" spans="2:11" s="11" customFormat="1" ht="18">
      <c r="B46" s="48"/>
      <c r="C46" s="9" t="s">
        <v>74</v>
      </c>
      <c r="D46" s="9" t="s">
        <v>75</v>
      </c>
      <c r="E46" s="9">
        <v>4</v>
      </c>
      <c r="F46" s="9" t="s">
        <v>70</v>
      </c>
      <c r="G46" s="9">
        <v>1</v>
      </c>
      <c r="H46" s="9" t="s">
        <v>73</v>
      </c>
      <c r="I46" s="16">
        <v>100</v>
      </c>
      <c r="J46" s="20">
        <f t="shared" si="0"/>
        <v>400</v>
      </c>
      <c r="K46" s="10"/>
    </row>
    <row r="47" spans="2:11" ht="18">
      <c r="B47" s="48"/>
      <c r="C47" s="9" t="s">
        <v>57</v>
      </c>
      <c r="D47" s="9"/>
      <c r="E47" s="9">
        <v>4</v>
      </c>
      <c r="F47" s="9" t="s">
        <v>17</v>
      </c>
      <c r="G47" s="9">
        <v>2</v>
      </c>
      <c r="H47" s="9" t="s">
        <v>16</v>
      </c>
      <c r="I47" s="16">
        <v>800</v>
      </c>
      <c r="J47" s="20">
        <v>0</v>
      </c>
      <c r="K47" s="10" t="s">
        <v>59</v>
      </c>
    </row>
    <row r="48" spans="2:11" ht="18">
      <c r="B48" s="48"/>
      <c r="C48" s="9" t="s">
        <v>58</v>
      </c>
      <c r="D48" s="9"/>
      <c r="E48" s="9">
        <v>4</v>
      </c>
      <c r="F48" s="9" t="s">
        <v>17</v>
      </c>
      <c r="G48" s="9">
        <v>2</v>
      </c>
      <c r="H48" s="9" t="s">
        <v>16</v>
      </c>
      <c r="I48" s="16">
        <v>100</v>
      </c>
      <c r="J48" s="20">
        <v>0</v>
      </c>
      <c r="K48" s="10" t="s">
        <v>60</v>
      </c>
    </row>
    <row r="49" spans="2:11" s="14" customFormat="1" ht="19" thickBot="1">
      <c r="B49" s="49" t="s">
        <v>18</v>
      </c>
      <c r="C49" s="50"/>
      <c r="D49" s="50"/>
      <c r="E49" s="50"/>
      <c r="F49" s="50"/>
      <c r="G49" s="50"/>
      <c r="H49" s="50"/>
      <c r="I49" s="51"/>
      <c r="J49" s="21">
        <f>SUM(J6:J48)</f>
        <v>109250</v>
      </c>
      <c r="K49" s="13"/>
    </row>
    <row r="50" spans="2:11">
      <c r="B50" s="1"/>
      <c r="D50" s="1"/>
      <c r="E50" s="1"/>
      <c r="F50" s="1"/>
      <c r="G50" s="1"/>
      <c r="H50" s="1"/>
      <c r="I50" s="17"/>
      <c r="K50" s="3"/>
    </row>
    <row r="51" spans="2:11">
      <c r="B51" s="1"/>
      <c r="D51" s="1"/>
      <c r="E51" s="1"/>
      <c r="F51" s="1"/>
      <c r="G51" s="1"/>
      <c r="H51" s="1"/>
      <c r="I51" s="17"/>
      <c r="K51" s="3"/>
    </row>
    <row r="52" spans="2:11">
      <c r="B52" s="1"/>
      <c r="D52" s="1"/>
      <c r="E52" s="1"/>
      <c r="F52" s="1"/>
      <c r="G52" s="1"/>
      <c r="H52" s="1"/>
      <c r="I52" s="17"/>
      <c r="K52" s="3"/>
    </row>
    <row r="53" spans="2:11">
      <c r="B53" s="1"/>
      <c r="D53" s="1"/>
      <c r="E53" s="1"/>
      <c r="F53" s="1"/>
      <c r="G53" s="1"/>
      <c r="H53" s="1"/>
      <c r="I53" s="17"/>
      <c r="K53" s="3"/>
    </row>
    <row r="54" spans="2:11">
      <c r="B54" s="1"/>
      <c r="D54" s="1"/>
      <c r="E54" s="1"/>
      <c r="F54" s="1"/>
      <c r="G54" s="1"/>
      <c r="H54" s="1"/>
      <c r="I54" s="17"/>
      <c r="K54" s="3"/>
    </row>
    <row r="55" spans="2:11">
      <c r="B55" s="1"/>
      <c r="D55" s="1"/>
      <c r="E55" s="1"/>
      <c r="F55" s="1"/>
      <c r="G55" s="1"/>
      <c r="H55" s="1"/>
      <c r="I55" s="17"/>
      <c r="K55" s="3"/>
    </row>
    <row r="56" spans="2:11">
      <c r="B56" s="1"/>
      <c r="D56" s="1"/>
      <c r="E56" s="1"/>
      <c r="F56" s="1"/>
      <c r="G56" s="1"/>
      <c r="H56" s="1"/>
      <c r="I56" s="17"/>
      <c r="K56" s="3"/>
    </row>
    <row r="57" spans="2:11">
      <c r="B57" s="1"/>
      <c r="D57" s="1"/>
      <c r="E57" s="1"/>
      <c r="F57" s="1"/>
      <c r="G57" s="1"/>
      <c r="H57" s="1"/>
      <c r="I57" s="17"/>
      <c r="K57" s="3"/>
    </row>
    <row r="58" spans="2:11">
      <c r="B58" s="1"/>
      <c r="D58" s="1"/>
      <c r="E58" s="1"/>
      <c r="F58" s="1"/>
      <c r="G58" s="1"/>
      <c r="H58" s="1"/>
      <c r="I58" s="17"/>
      <c r="K58" s="3"/>
    </row>
    <row r="59" spans="2:11">
      <c r="B59" s="1"/>
      <c r="D59" s="1"/>
      <c r="E59" s="1"/>
      <c r="F59" s="1"/>
      <c r="G59" s="1"/>
      <c r="H59" s="1"/>
      <c r="I59" s="17"/>
      <c r="K59" s="3"/>
    </row>
    <row r="60" spans="2:11">
      <c r="B60" s="1"/>
      <c r="D60" s="1"/>
      <c r="E60" s="1"/>
      <c r="F60" s="1"/>
      <c r="G60" s="1"/>
      <c r="H60" s="1"/>
      <c r="I60" s="17"/>
      <c r="K60" s="3"/>
    </row>
    <row r="61" spans="2:11">
      <c r="B61" s="1"/>
      <c r="D61" s="1"/>
      <c r="E61" s="1"/>
      <c r="F61" s="1"/>
      <c r="G61" s="1"/>
      <c r="H61" s="1"/>
      <c r="I61" s="17"/>
      <c r="K61" s="3"/>
    </row>
    <row r="62" spans="2:11">
      <c r="B62" s="1"/>
      <c r="D62" s="1"/>
      <c r="E62" s="1"/>
      <c r="F62" s="1"/>
      <c r="G62" s="1"/>
      <c r="H62" s="1"/>
      <c r="I62" s="17"/>
      <c r="K62" s="3"/>
    </row>
    <row r="63" spans="2:11">
      <c r="B63" s="1"/>
      <c r="D63" s="1"/>
      <c r="E63" s="1"/>
      <c r="F63" s="1"/>
      <c r="G63" s="1"/>
      <c r="H63" s="1"/>
      <c r="I63" s="17"/>
      <c r="K63" s="3"/>
    </row>
    <row r="64" spans="2:11">
      <c r="B64" s="1"/>
      <c r="D64" s="1"/>
      <c r="E64" s="1"/>
      <c r="F64" s="1"/>
      <c r="G64" s="1"/>
      <c r="H64" s="1"/>
      <c r="I64" s="17"/>
      <c r="K64" s="3"/>
    </row>
    <row r="65" spans="2:11">
      <c r="B65" s="1"/>
      <c r="D65" s="1"/>
      <c r="E65" s="1"/>
      <c r="F65" s="1"/>
      <c r="G65" s="1"/>
      <c r="H65" s="1"/>
      <c r="I65" s="17"/>
      <c r="K65" s="3"/>
    </row>
    <row r="66" spans="2:11">
      <c r="B66" s="1"/>
      <c r="D66" s="1"/>
      <c r="E66" s="1"/>
      <c r="F66" s="1"/>
      <c r="G66" s="1"/>
      <c r="H66" s="1"/>
      <c r="I66" s="17"/>
      <c r="K66" s="3"/>
    </row>
    <row r="67" spans="2:11">
      <c r="B67" s="1"/>
      <c r="D67" s="1"/>
      <c r="E67" s="1"/>
      <c r="F67" s="1"/>
      <c r="G67" s="1"/>
      <c r="H67" s="1"/>
      <c r="I67" s="17"/>
      <c r="K67" s="3"/>
    </row>
    <row r="68" spans="2:11">
      <c r="B68" s="1"/>
      <c r="D68" s="1"/>
      <c r="E68" s="1"/>
      <c r="F68" s="1"/>
      <c r="G68" s="1"/>
      <c r="H68" s="1"/>
      <c r="I68" s="17"/>
      <c r="K68" s="3"/>
    </row>
    <row r="69" spans="2:11">
      <c r="B69" s="1"/>
      <c r="D69" s="1"/>
      <c r="E69" s="1"/>
      <c r="F69" s="1"/>
      <c r="G69" s="1"/>
      <c r="H69" s="1"/>
      <c r="I69" s="17"/>
      <c r="K69" s="3"/>
    </row>
    <row r="70" spans="2:11">
      <c r="B70" s="1"/>
      <c r="D70" s="1"/>
      <c r="E70" s="1"/>
      <c r="F70" s="1"/>
      <c r="G70" s="1"/>
      <c r="H70" s="1"/>
      <c r="I70" s="17"/>
      <c r="K70" s="3"/>
    </row>
    <row r="71" spans="2:11">
      <c r="B71" s="1"/>
      <c r="D71" s="1"/>
      <c r="E71" s="1"/>
      <c r="F71" s="1"/>
      <c r="G71" s="1"/>
      <c r="H71" s="1"/>
      <c r="I71" s="17"/>
      <c r="K71" s="3"/>
    </row>
    <row r="72" spans="2:11">
      <c r="B72" s="1"/>
      <c r="D72" s="1"/>
      <c r="E72" s="1"/>
      <c r="F72" s="1"/>
      <c r="G72" s="1"/>
      <c r="H72" s="1"/>
      <c r="I72" s="17"/>
      <c r="K72" s="3"/>
    </row>
    <row r="73" spans="2:11">
      <c r="B73" s="1"/>
      <c r="D73" s="1"/>
      <c r="E73" s="1"/>
      <c r="F73" s="1"/>
      <c r="G73" s="1"/>
      <c r="H73" s="1"/>
      <c r="I73" s="17"/>
      <c r="K73" s="3"/>
    </row>
    <row r="74" spans="2:11">
      <c r="B74" s="1"/>
      <c r="D74" s="1"/>
      <c r="E74" s="1"/>
      <c r="F74" s="1"/>
      <c r="G74" s="1"/>
      <c r="H74" s="1"/>
      <c r="I74" s="17"/>
      <c r="K74" s="3"/>
    </row>
    <row r="75" spans="2:11">
      <c r="B75" s="1"/>
      <c r="D75" s="1"/>
      <c r="E75" s="1"/>
      <c r="F75" s="1"/>
      <c r="G75" s="1"/>
      <c r="H75" s="1"/>
      <c r="I75" s="17"/>
      <c r="K75" s="3"/>
    </row>
    <row r="76" spans="2:11">
      <c r="B76" s="1"/>
      <c r="D76" s="1"/>
      <c r="E76" s="1"/>
      <c r="F76" s="1"/>
      <c r="G76" s="1"/>
      <c r="H76" s="1"/>
      <c r="I76" s="17"/>
      <c r="K76" s="3"/>
    </row>
    <row r="77" spans="2:11">
      <c r="B77" s="1"/>
      <c r="D77" s="1"/>
      <c r="E77" s="1"/>
      <c r="F77" s="1"/>
      <c r="G77" s="1"/>
      <c r="H77" s="1"/>
      <c r="I77" s="17"/>
      <c r="K77" s="3"/>
    </row>
    <row r="78" spans="2:11">
      <c r="B78" s="1"/>
      <c r="D78" s="1"/>
      <c r="E78" s="1"/>
      <c r="F78" s="1"/>
      <c r="G78" s="1"/>
      <c r="H78" s="1"/>
      <c r="I78" s="17"/>
      <c r="K78" s="3"/>
    </row>
    <row r="79" spans="2:11">
      <c r="B79" s="1"/>
      <c r="D79" s="1"/>
      <c r="E79" s="1"/>
      <c r="F79" s="1"/>
      <c r="G79" s="1"/>
      <c r="H79" s="1"/>
      <c r="I79" s="17"/>
      <c r="K79" s="3"/>
    </row>
    <row r="80" spans="2:11">
      <c r="B80" s="1"/>
      <c r="D80" s="1"/>
      <c r="E80" s="1"/>
      <c r="F80" s="1"/>
      <c r="G80" s="1"/>
      <c r="H80" s="1"/>
      <c r="I80" s="17"/>
      <c r="K80" s="3"/>
    </row>
    <row r="81" spans="2:11">
      <c r="B81" s="1"/>
      <c r="D81" s="1"/>
      <c r="E81" s="1"/>
      <c r="F81" s="1"/>
      <c r="G81" s="1"/>
      <c r="H81" s="1"/>
      <c r="I81" s="17"/>
      <c r="K81" s="3"/>
    </row>
    <row r="82" spans="2:11">
      <c r="B82" s="1"/>
      <c r="D82" s="1"/>
      <c r="E82" s="1"/>
      <c r="F82" s="1"/>
      <c r="G82" s="1"/>
      <c r="H82" s="1"/>
      <c r="I82" s="17"/>
      <c r="K82" s="3"/>
    </row>
    <row r="83" spans="2:11">
      <c r="B83" s="1"/>
      <c r="D83" s="1"/>
      <c r="E83" s="1"/>
      <c r="F83" s="1"/>
      <c r="G83" s="1"/>
      <c r="H83" s="1"/>
      <c r="I83" s="17"/>
      <c r="K83" s="3"/>
    </row>
    <row r="84" spans="2:11">
      <c r="B84" s="1"/>
      <c r="D84" s="1"/>
      <c r="E84" s="1"/>
      <c r="F84" s="1"/>
      <c r="G84" s="1"/>
      <c r="H84" s="1"/>
      <c r="I84" s="17"/>
      <c r="K84" s="3"/>
    </row>
    <row r="85" spans="2:11">
      <c r="B85" s="1"/>
      <c r="D85" s="1"/>
      <c r="E85" s="1"/>
      <c r="F85" s="1"/>
      <c r="G85" s="1"/>
      <c r="H85" s="1"/>
      <c r="I85" s="17"/>
      <c r="K85" s="3"/>
    </row>
    <row r="86" spans="2:11">
      <c r="B86" s="1"/>
      <c r="D86" s="1"/>
      <c r="E86" s="1"/>
      <c r="F86" s="1"/>
      <c r="G86" s="1"/>
      <c r="H86" s="1"/>
      <c r="I86" s="17"/>
      <c r="K86" s="3"/>
    </row>
    <row r="87" spans="2:11">
      <c r="B87" s="1"/>
      <c r="D87" s="1"/>
      <c r="E87" s="1"/>
      <c r="F87" s="1"/>
      <c r="G87" s="1"/>
      <c r="H87" s="1"/>
      <c r="I87" s="17"/>
      <c r="K87" s="3"/>
    </row>
    <row r="88" spans="2:11">
      <c r="B88" s="1"/>
      <c r="D88" s="1"/>
      <c r="E88" s="1"/>
      <c r="F88" s="1"/>
      <c r="G88" s="1"/>
      <c r="H88" s="1"/>
      <c r="I88" s="17"/>
      <c r="K88" s="3"/>
    </row>
    <row r="89" spans="2:11">
      <c r="B89" s="1"/>
      <c r="D89" s="1"/>
      <c r="E89" s="1"/>
      <c r="F89" s="1"/>
      <c r="G89" s="1"/>
      <c r="H89" s="1"/>
      <c r="I89" s="17"/>
      <c r="K89" s="3"/>
    </row>
    <row r="90" spans="2:11">
      <c r="B90" s="1"/>
      <c r="D90" s="1"/>
      <c r="E90" s="1"/>
      <c r="F90" s="1"/>
      <c r="G90" s="1"/>
      <c r="H90" s="1"/>
      <c r="I90" s="17"/>
      <c r="K90" s="3"/>
    </row>
    <row r="91" spans="2:11">
      <c r="B91" s="1"/>
      <c r="D91" s="1"/>
      <c r="E91" s="1"/>
      <c r="F91" s="1"/>
      <c r="G91" s="1"/>
      <c r="H91" s="1"/>
      <c r="I91" s="17"/>
      <c r="K91" s="3"/>
    </row>
    <row r="92" spans="2:11">
      <c r="B92" s="1"/>
      <c r="D92" s="1"/>
      <c r="E92" s="1"/>
      <c r="F92" s="1"/>
      <c r="G92" s="1"/>
      <c r="H92" s="1"/>
      <c r="I92" s="17"/>
      <c r="K92" s="3"/>
    </row>
    <row r="93" spans="2:11">
      <c r="B93" s="1"/>
      <c r="D93" s="1"/>
      <c r="E93" s="1"/>
      <c r="F93" s="1"/>
      <c r="G93" s="1"/>
      <c r="H93" s="1"/>
      <c r="I93" s="17"/>
      <c r="K93" s="3"/>
    </row>
    <row r="94" spans="2:11">
      <c r="B94" s="1"/>
      <c r="D94" s="1"/>
      <c r="E94" s="1"/>
      <c r="F94" s="1"/>
      <c r="G94" s="1"/>
      <c r="H94" s="1"/>
      <c r="I94" s="17"/>
      <c r="K94" s="3"/>
    </row>
    <row r="95" spans="2:11">
      <c r="B95" s="1"/>
      <c r="D95" s="1"/>
      <c r="E95" s="1"/>
      <c r="F95" s="1"/>
      <c r="G95" s="1"/>
      <c r="H95" s="1"/>
      <c r="I95" s="17"/>
      <c r="K95" s="3"/>
    </row>
    <row r="96" spans="2:11">
      <c r="B96" s="1"/>
      <c r="D96" s="1"/>
      <c r="E96" s="1"/>
      <c r="F96" s="1"/>
      <c r="G96" s="1"/>
      <c r="H96" s="1"/>
      <c r="I96" s="17"/>
      <c r="K96" s="3"/>
    </row>
    <row r="97" spans="2:11">
      <c r="B97" s="1"/>
      <c r="D97" s="1"/>
      <c r="E97" s="1"/>
      <c r="F97" s="1"/>
      <c r="G97" s="1"/>
      <c r="H97" s="1"/>
      <c r="I97" s="17"/>
      <c r="K97" s="3"/>
    </row>
    <row r="98" spans="2:11">
      <c r="B98" s="1"/>
      <c r="D98" s="1"/>
      <c r="E98" s="1"/>
      <c r="F98" s="1"/>
      <c r="G98" s="1"/>
      <c r="H98" s="1"/>
      <c r="I98" s="17"/>
      <c r="K98" s="3"/>
    </row>
    <row r="99" spans="2:11">
      <c r="B99" s="1"/>
      <c r="D99" s="1"/>
      <c r="E99" s="1"/>
      <c r="F99" s="1"/>
      <c r="G99" s="1"/>
      <c r="H99" s="1"/>
      <c r="I99" s="17"/>
      <c r="K99" s="3"/>
    </row>
    <row r="100" spans="2:11">
      <c r="B100" s="1"/>
      <c r="D100" s="1"/>
      <c r="E100" s="1"/>
      <c r="F100" s="1"/>
      <c r="G100" s="1"/>
      <c r="H100" s="1"/>
      <c r="I100" s="17"/>
      <c r="K100" s="3"/>
    </row>
    <row r="101" spans="2:11">
      <c r="B101" s="1"/>
      <c r="D101" s="1"/>
      <c r="E101" s="1"/>
      <c r="F101" s="1"/>
      <c r="G101" s="1"/>
      <c r="H101" s="1"/>
      <c r="I101" s="17"/>
      <c r="K101" s="3"/>
    </row>
  </sheetData>
  <mergeCells count="17">
    <mergeCell ref="B34:B38"/>
    <mergeCell ref="B39:B42"/>
    <mergeCell ref="B43:B48"/>
    <mergeCell ref="B49:I49"/>
    <mergeCell ref="B4:C4"/>
    <mergeCell ref="E4:G4"/>
    <mergeCell ref="H4:K4"/>
    <mergeCell ref="B7:B10"/>
    <mergeCell ref="B11:B24"/>
    <mergeCell ref="B25:B33"/>
    <mergeCell ref="B1:K1"/>
    <mergeCell ref="B2:C2"/>
    <mergeCell ref="E2:G2"/>
    <mergeCell ref="H2:K2"/>
    <mergeCell ref="B3:C3"/>
    <mergeCell ref="E3:G3"/>
    <mergeCell ref="H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报价（返投）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郭 燕雷</cp:lastModifiedBy>
  <dcterms:created xsi:type="dcterms:W3CDTF">2022-04-19T09:27:43Z</dcterms:created>
  <dcterms:modified xsi:type="dcterms:W3CDTF">2025-01-17T05:32:15Z</dcterms:modified>
</cp:coreProperties>
</file>