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家博会-海尔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1" i="1"/>
  <c r="G28" i="1"/>
  <c r="G24" i="1"/>
  <c r="G23" i="1"/>
  <c r="G26" i="1"/>
  <c r="G25" i="1"/>
  <c r="G21" i="1"/>
  <c r="G20" i="1"/>
  <c r="G19" i="1"/>
  <c r="G22" i="1"/>
  <c r="G27" i="1"/>
  <c r="G14" i="1"/>
  <c r="G13" i="1"/>
  <c r="G16" i="1"/>
  <c r="G15" i="1"/>
  <c r="I54" i="1" l="1"/>
  <c r="I55" i="1"/>
  <c r="I56" i="1"/>
  <c r="I53" i="1"/>
  <c r="I52" i="1"/>
  <c r="I57" i="1" l="1"/>
  <c r="H36" i="1"/>
  <c r="G12" i="1" l="1"/>
  <c r="G17" i="1"/>
  <c r="J49" i="1" l="1"/>
  <c r="F48" i="1"/>
  <c r="J47" i="1"/>
  <c r="F47" i="1"/>
  <c r="J46" i="1"/>
  <c r="F46" i="1"/>
  <c r="I36" i="1"/>
  <c r="G39" i="1" s="1"/>
  <c r="B39" i="1"/>
  <c r="G35" i="1"/>
  <c r="G34" i="1"/>
  <c r="G33" i="1"/>
  <c r="G32" i="1"/>
  <c r="G30" i="1"/>
  <c r="G18" i="1"/>
  <c r="G11" i="1"/>
  <c r="K39" i="1" l="1"/>
  <c r="G36" i="1"/>
</calcChain>
</file>

<file path=xl/sharedStrings.xml><?xml version="1.0" encoding="utf-8"?>
<sst xmlns="http://schemas.openxmlformats.org/spreadsheetml/2006/main" count="99" uniqueCount="67">
  <si>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</si>
  <si>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</si>
  <si>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</si>
  <si>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</si>
  <si>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</si>
  <si>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</si>
  <si>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</si>
  <si>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</si>
  <si>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</si>
  <si>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</si>
  <si>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</si>
  <si>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</si>
  <si>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</si>
  <si>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</si>
  <si>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</si>
  <si>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</si>
  <si>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</si>
  <si>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</si>
  <si>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</si>
  <si>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</si>
  <si>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</si>
  <si>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</si>
  <si>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</si>
  <si>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</si>
  <si>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</si>
  <si>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</si>
  <si>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</si>
  <si>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</si>
  <si>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</si>
  <si>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</si>
  <si>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</si>
  <si>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</si>
  <si>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</si>
  <si>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</si>
  <si>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</si>
  <si>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</si>
  <si>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</si>
  <si>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</si>
  <si>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</si>
  <si>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</si>
  <si>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</si>
  <si>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</si>
  <si>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HMZA-190310-QDH683</t>
    <phoneticPr fontId="2" type="noConversion"/>
  </si>
  <si>
    <t>2月19-21日</t>
    <phoneticPr fontId="2" type="noConversion"/>
  </si>
  <si>
    <t>上海</t>
    <phoneticPr fontId="2" type="noConversion"/>
  </si>
  <si>
    <t>3月8日半天</t>
    <phoneticPr fontId="2" type="noConversion"/>
  </si>
  <si>
    <t>上海</t>
    <phoneticPr fontId="2" type="noConversion"/>
  </si>
  <si>
    <t>3月9-15日</t>
    <phoneticPr fontId="2" type="noConversion"/>
  </si>
  <si>
    <t>机场-公司 2月19日</t>
    <phoneticPr fontId="2" type="noConversion"/>
  </si>
  <si>
    <t>家-浦东机场 2月20日</t>
    <phoneticPr fontId="2" type="noConversion"/>
  </si>
  <si>
    <t>家-世博中心 2月21日</t>
    <phoneticPr fontId="2" type="noConversion"/>
  </si>
  <si>
    <t>凯宾斯基-家 2月21日</t>
    <phoneticPr fontId="2" type="noConversion"/>
  </si>
  <si>
    <t>家-浦东机场 2月21日</t>
    <phoneticPr fontId="2" type="noConversion"/>
  </si>
  <si>
    <t>过路费</t>
    <phoneticPr fontId="2" type="noConversion"/>
  </si>
  <si>
    <t>家-虹桥机场 3月2日</t>
    <phoneticPr fontId="2" type="noConversion"/>
  </si>
  <si>
    <t>海尔-青岛机场 3月2日</t>
    <phoneticPr fontId="2" type="noConversion"/>
  </si>
  <si>
    <t>虹桥机场-家 3月2日</t>
    <phoneticPr fontId="2" type="noConversion"/>
  </si>
  <si>
    <t>家-虹桥机场 3月9日</t>
    <phoneticPr fontId="2" type="noConversion"/>
  </si>
  <si>
    <t>公司-世博中心 3月8日</t>
    <phoneticPr fontId="2" type="noConversion"/>
  </si>
  <si>
    <t>浦江皇冠-家 3月9日</t>
    <phoneticPr fontId="2" type="noConversion"/>
  </si>
  <si>
    <t>家-世博中心 3月10日</t>
    <phoneticPr fontId="2" type="noConversion"/>
  </si>
  <si>
    <t>绿地万豪-星河湾 3月10日</t>
    <phoneticPr fontId="2" type="noConversion"/>
  </si>
  <si>
    <t>星河湾-家 3月11日</t>
    <phoneticPr fontId="2" type="noConversion"/>
  </si>
  <si>
    <t>家-绿地万豪 3月11日</t>
    <phoneticPr fontId="2" type="noConversion"/>
  </si>
  <si>
    <t>绿地万豪-星河湾 3月11日</t>
    <phoneticPr fontId="2" type="noConversion"/>
  </si>
  <si>
    <t>星河湾-家 3月12日</t>
    <phoneticPr fontId="2" type="noConversion"/>
  </si>
  <si>
    <t>绿地万豪-家 3月14日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</si>
</sst>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34" zoomScale="90" zoomScaleNormal="90" workbookViewId="0">
      <selection activeCell="L53" sqref="L5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60" t="s">
        <v>0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50" t="s">
        <v>2</v>
      </c>
      <c r="G5" s="50"/>
      <c r="H5" s="6" t="s">
        <v>3</v>
      </c>
      <c r="I5" s="5"/>
      <c r="J5" s="50" t="s">
        <v>4</v>
      </c>
      <c r="K5" s="51"/>
    </row>
    <row r="6" spans="2:11" ht="20.149999999999999" customHeight="1" x14ac:dyDescent="0.25">
      <c r="B6" s="7"/>
      <c r="C6" s="8"/>
      <c r="D6" s="9" t="s">
        <v>5</v>
      </c>
      <c r="E6" s="9"/>
      <c r="F6" s="52" t="s">
        <v>6</v>
      </c>
      <c r="G6" s="52"/>
      <c r="H6" s="9" t="s">
        <v>7</v>
      </c>
      <c r="I6" s="8"/>
      <c r="J6" s="52" t="s">
        <v>8</v>
      </c>
      <c r="K6" s="53"/>
    </row>
    <row r="7" spans="2:11" ht="20.149999999999999" customHeight="1" x14ac:dyDescent="0.25">
      <c r="B7" s="7"/>
      <c r="C7" s="8"/>
      <c r="D7" s="9" t="s">
        <v>9</v>
      </c>
      <c r="E7" s="9"/>
      <c r="F7" s="52"/>
      <c r="G7" s="52"/>
      <c r="H7" s="9" t="s">
        <v>10</v>
      </c>
      <c r="I7" s="10"/>
      <c r="J7" s="61">
        <v>43543</v>
      </c>
      <c r="K7" s="53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8" t="s">
        <v>42</v>
      </c>
      <c r="K8" s="49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8" t="s">
        <v>12</v>
      </c>
      <c r="C10" s="59"/>
      <c r="D10" s="17" t="s">
        <v>13</v>
      </c>
      <c r="E10" s="43" t="s">
        <v>14</v>
      </c>
      <c r="F10" s="45"/>
      <c r="G10" s="18" t="s">
        <v>15</v>
      </c>
      <c r="H10" s="19" t="s">
        <v>16</v>
      </c>
      <c r="I10" s="43" t="s">
        <v>17</v>
      </c>
      <c r="J10" s="45"/>
      <c r="K10" s="18" t="s">
        <v>18</v>
      </c>
    </row>
    <row r="11" spans="2:11" ht="20.149999999999999" customHeight="1" x14ac:dyDescent="0.25">
      <c r="B11" s="38">
        <v>1</v>
      </c>
      <c r="C11" s="39"/>
      <c r="D11" s="55" t="s">
        <v>19</v>
      </c>
      <c r="E11" s="38" t="s">
        <v>20</v>
      </c>
      <c r="F11" s="39"/>
      <c r="G11" s="20">
        <f t="shared" ref="G11:G35" si="0">H11+I11</f>
        <v>0</v>
      </c>
      <c r="H11" s="20">
        <v>0</v>
      </c>
      <c r="I11" s="41">
        <v>0</v>
      </c>
      <c r="J11" s="42"/>
      <c r="K11" s="21" t="s">
        <v>40</v>
      </c>
    </row>
    <row r="12" spans="2:11" ht="21" customHeight="1" x14ac:dyDescent="0.25">
      <c r="B12" s="30"/>
      <c r="C12" s="31"/>
      <c r="D12" s="56"/>
      <c r="E12" s="40" t="s">
        <v>21</v>
      </c>
      <c r="F12" s="40"/>
      <c r="G12" s="20">
        <f t="shared" ref="G12:G17" si="1">H12+I12</f>
        <v>163</v>
      </c>
      <c r="H12" s="20">
        <v>163</v>
      </c>
      <c r="I12" s="41">
        <v>0</v>
      </c>
      <c r="J12" s="42"/>
      <c r="K12" s="21" t="s">
        <v>48</v>
      </c>
    </row>
    <row r="13" spans="2:11" ht="21" customHeight="1" x14ac:dyDescent="0.25">
      <c r="B13" s="38">
        <v>2</v>
      </c>
      <c r="C13" s="39"/>
      <c r="D13" s="56"/>
      <c r="E13" s="40" t="s">
        <v>21</v>
      </c>
      <c r="F13" s="40"/>
      <c r="G13" s="36">
        <f t="shared" si="1"/>
        <v>165.89</v>
      </c>
      <c r="H13" s="36">
        <v>165.89</v>
      </c>
      <c r="I13" s="41">
        <v>0</v>
      </c>
      <c r="J13" s="42"/>
      <c r="K13" s="22" t="s">
        <v>49</v>
      </c>
    </row>
    <row r="14" spans="2:11" ht="21" customHeight="1" x14ac:dyDescent="0.25">
      <c r="B14" s="34"/>
      <c r="C14" s="35"/>
      <c r="D14" s="56"/>
      <c r="E14" s="40" t="s">
        <v>21</v>
      </c>
      <c r="F14" s="40"/>
      <c r="G14" s="36">
        <f t="shared" ref="G14" si="2">H14+I14</f>
        <v>76.59</v>
      </c>
      <c r="H14" s="36">
        <v>76.59</v>
      </c>
      <c r="I14" s="41">
        <v>0</v>
      </c>
      <c r="J14" s="42"/>
      <c r="K14" s="21" t="s">
        <v>50</v>
      </c>
    </row>
    <row r="15" spans="2:11" ht="21" customHeight="1" x14ac:dyDescent="0.25">
      <c r="B15" s="34"/>
      <c r="C15" s="35"/>
      <c r="D15" s="56"/>
      <c r="E15" s="40" t="s">
        <v>21</v>
      </c>
      <c r="F15" s="40"/>
      <c r="G15" s="36">
        <f t="shared" ref="G15:G16" si="3">H15+I15</f>
        <v>88</v>
      </c>
      <c r="H15" s="36">
        <v>88</v>
      </c>
      <c r="I15" s="41">
        <v>0</v>
      </c>
      <c r="J15" s="42"/>
      <c r="K15" s="21" t="s">
        <v>51</v>
      </c>
    </row>
    <row r="16" spans="2:11" ht="21" customHeight="1" x14ac:dyDescent="0.25">
      <c r="B16" s="38">
        <v>2</v>
      </c>
      <c r="C16" s="39"/>
      <c r="D16" s="56"/>
      <c r="E16" s="40" t="s">
        <v>21</v>
      </c>
      <c r="F16" s="40"/>
      <c r="G16" s="36">
        <f t="shared" si="3"/>
        <v>195</v>
      </c>
      <c r="H16" s="36">
        <v>195</v>
      </c>
      <c r="I16" s="41">
        <v>0</v>
      </c>
      <c r="J16" s="42"/>
      <c r="K16" s="22" t="s">
        <v>52</v>
      </c>
    </row>
    <row r="17" spans="2:11" ht="21" customHeight="1" x14ac:dyDescent="0.25">
      <c r="B17" s="30"/>
      <c r="C17" s="31"/>
      <c r="D17" s="56"/>
      <c r="E17" s="40" t="s">
        <v>21</v>
      </c>
      <c r="F17" s="40"/>
      <c r="G17" s="20">
        <f t="shared" si="1"/>
        <v>44.38</v>
      </c>
      <c r="H17" s="20">
        <v>44.38</v>
      </c>
      <c r="I17" s="41">
        <v>0</v>
      </c>
      <c r="J17" s="42"/>
      <c r="K17" s="21" t="s">
        <v>54</v>
      </c>
    </row>
    <row r="18" spans="2:11" ht="21" customHeight="1" x14ac:dyDescent="0.25">
      <c r="B18" s="38">
        <v>2</v>
      </c>
      <c r="C18" s="39"/>
      <c r="D18" s="56"/>
      <c r="E18" s="40" t="s">
        <v>21</v>
      </c>
      <c r="F18" s="40"/>
      <c r="G18" s="20">
        <f t="shared" si="0"/>
        <v>67.92</v>
      </c>
      <c r="H18" s="20">
        <v>67.92</v>
      </c>
      <c r="I18" s="41">
        <v>0</v>
      </c>
      <c r="J18" s="42"/>
      <c r="K18" s="22" t="s">
        <v>55</v>
      </c>
    </row>
    <row r="19" spans="2:11" ht="21" customHeight="1" x14ac:dyDescent="0.25">
      <c r="B19" s="34"/>
      <c r="C19" s="35"/>
      <c r="D19" s="56"/>
      <c r="E19" s="40" t="s">
        <v>21</v>
      </c>
      <c r="F19" s="40"/>
      <c r="G19" s="36">
        <f t="shared" si="0"/>
        <v>47.79</v>
      </c>
      <c r="H19" s="36">
        <v>47.79</v>
      </c>
      <c r="I19" s="41">
        <v>0</v>
      </c>
      <c r="J19" s="42"/>
      <c r="K19" s="21" t="s">
        <v>56</v>
      </c>
    </row>
    <row r="20" spans="2:11" ht="21" customHeight="1" x14ac:dyDescent="0.25">
      <c r="B20" s="38">
        <v>2</v>
      </c>
      <c r="C20" s="39"/>
      <c r="D20" s="56"/>
      <c r="E20" s="40" t="s">
        <v>21</v>
      </c>
      <c r="F20" s="40"/>
      <c r="G20" s="36">
        <f t="shared" si="0"/>
        <v>20</v>
      </c>
      <c r="H20" s="36">
        <v>20</v>
      </c>
      <c r="I20" s="41">
        <v>0</v>
      </c>
      <c r="J20" s="42"/>
      <c r="K20" s="21" t="s">
        <v>58</v>
      </c>
    </row>
    <row r="21" spans="2:11" ht="21" customHeight="1" x14ac:dyDescent="0.25">
      <c r="B21" s="34"/>
      <c r="C21" s="35"/>
      <c r="D21" s="56"/>
      <c r="E21" s="40" t="s">
        <v>21</v>
      </c>
      <c r="F21" s="40"/>
      <c r="G21" s="36">
        <f t="shared" ref="G21" si="4">H21+I21</f>
        <v>45.58</v>
      </c>
      <c r="H21" s="36">
        <v>45.58</v>
      </c>
      <c r="I21" s="41">
        <v>0</v>
      </c>
      <c r="J21" s="42"/>
      <c r="K21" s="21" t="s">
        <v>57</v>
      </c>
    </row>
    <row r="22" spans="2:11" ht="21" customHeight="1" x14ac:dyDescent="0.25">
      <c r="B22" s="38">
        <v>2</v>
      </c>
      <c r="C22" s="39"/>
      <c r="D22" s="56"/>
      <c r="E22" s="40" t="s">
        <v>21</v>
      </c>
      <c r="F22" s="40"/>
      <c r="G22" s="36">
        <f t="shared" ref="G22:G26" si="5">H22+I22</f>
        <v>78.92</v>
      </c>
      <c r="H22" s="36">
        <v>78.92</v>
      </c>
      <c r="I22" s="41">
        <v>0</v>
      </c>
      <c r="J22" s="42"/>
      <c r="K22" s="22" t="s">
        <v>59</v>
      </c>
    </row>
    <row r="23" spans="2:11" ht="21" customHeight="1" x14ac:dyDescent="0.25">
      <c r="B23" s="34"/>
      <c r="C23" s="35"/>
      <c r="D23" s="56"/>
      <c r="E23" s="40" t="s">
        <v>21</v>
      </c>
      <c r="F23" s="40"/>
      <c r="G23" s="36">
        <f t="shared" ref="G23:G24" si="6">H23+I23</f>
        <v>55.66</v>
      </c>
      <c r="H23" s="36">
        <v>55.66</v>
      </c>
      <c r="I23" s="41">
        <v>0</v>
      </c>
      <c r="J23" s="42"/>
      <c r="K23" s="21" t="s">
        <v>60</v>
      </c>
    </row>
    <row r="24" spans="2:11" ht="21" customHeight="1" x14ac:dyDescent="0.25">
      <c r="B24" s="38">
        <v>2</v>
      </c>
      <c r="C24" s="39"/>
      <c r="D24" s="56"/>
      <c r="E24" s="40" t="s">
        <v>21</v>
      </c>
      <c r="F24" s="40"/>
      <c r="G24" s="36">
        <f t="shared" si="6"/>
        <v>69.38</v>
      </c>
      <c r="H24" s="36">
        <v>69.38</v>
      </c>
      <c r="I24" s="41">
        <v>0</v>
      </c>
      <c r="J24" s="42"/>
      <c r="K24" s="22" t="s">
        <v>61</v>
      </c>
    </row>
    <row r="25" spans="2:11" ht="21" customHeight="1" x14ac:dyDescent="0.25">
      <c r="B25" s="34"/>
      <c r="C25" s="35"/>
      <c r="D25" s="56"/>
      <c r="E25" s="40" t="s">
        <v>21</v>
      </c>
      <c r="F25" s="40"/>
      <c r="G25" s="36">
        <f t="shared" si="5"/>
        <v>97.8</v>
      </c>
      <c r="H25" s="36">
        <v>97.8</v>
      </c>
      <c r="I25" s="41">
        <v>0</v>
      </c>
      <c r="J25" s="42"/>
      <c r="K25" s="21" t="s">
        <v>62</v>
      </c>
    </row>
    <row r="26" spans="2:11" ht="21" customHeight="1" x14ac:dyDescent="0.25">
      <c r="B26" s="38">
        <v>2</v>
      </c>
      <c r="C26" s="39"/>
      <c r="D26" s="56"/>
      <c r="E26" s="40" t="s">
        <v>21</v>
      </c>
      <c r="F26" s="40"/>
      <c r="G26" s="36">
        <f t="shared" si="5"/>
        <v>55.59</v>
      </c>
      <c r="H26" s="36">
        <v>55.59</v>
      </c>
      <c r="I26" s="41">
        <v>0</v>
      </c>
      <c r="J26" s="42"/>
      <c r="K26" s="22" t="s">
        <v>63</v>
      </c>
    </row>
    <row r="27" spans="2:11" ht="21" customHeight="1" x14ac:dyDescent="0.25">
      <c r="B27" s="34"/>
      <c r="C27" s="35"/>
      <c r="D27" s="56"/>
      <c r="E27" s="40" t="s">
        <v>21</v>
      </c>
      <c r="F27" s="40"/>
      <c r="G27" s="36">
        <f t="shared" si="0"/>
        <v>36.43</v>
      </c>
      <c r="H27" s="36">
        <v>36.43</v>
      </c>
      <c r="I27" s="41">
        <v>0</v>
      </c>
      <c r="J27" s="42"/>
      <c r="K27" s="21" t="s">
        <v>64</v>
      </c>
    </row>
    <row r="28" spans="2:11" ht="21" customHeight="1" x14ac:dyDescent="0.25">
      <c r="B28" s="38">
        <v>2</v>
      </c>
      <c r="C28" s="39"/>
      <c r="D28" s="56"/>
      <c r="E28" s="40" t="s">
        <v>21</v>
      </c>
      <c r="F28" s="40"/>
      <c r="G28" s="36">
        <f t="shared" si="0"/>
        <v>101.6</v>
      </c>
      <c r="H28" s="36">
        <v>101.6</v>
      </c>
      <c r="I28" s="41">
        <v>0</v>
      </c>
      <c r="J28" s="42"/>
      <c r="K28" s="22" t="s">
        <v>65</v>
      </c>
    </row>
    <row r="29" spans="2:11" ht="21" customHeight="1" x14ac:dyDescent="0.25">
      <c r="B29" s="38">
        <v>2</v>
      </c>
      <c r="C29" s="39"/>
      <c r="D29" s="56"/>
      <c r="E29" s="40" t="s">
        <v>21</v>
      </c>
      <c r="F29" s="40"/>
      <c r="G29" s="36">
        <f t="shared" ref="G29" si="7">H29+I29</f>
        <v>70</v>
      </c>
      <c r="H29" s="36">
        <v>0</v>
      </c>
      <c r="I29" s="41">
        <v>70</v>
      </c>
      <c r="J29" s="42"/>
      <c r="K29" s="22" t="s">
        <v>66</v>
      </c>
    </row>
    <row r="30" spans="2:11" ht="20.149999999999999" customHeight="1" x14ac:dyDescent="0.25">
      <c r="B30" s="38">
        <v>3</v>
      </c>
      <c r="C30" s="39"/>
      <c r="D30" s="56"/>
      <c r="E30" s="38" t="s">
        <v>22</v>
      </c>
      <c r="F30" s="39"/>
      <c r="G30" s="20">
        <f t="shared" si="0"/>
        <v>0</v>
      </c>
      <c r="H30" s="20">
        <v>0</v>
      </c>
      <c r="I30" s="41">
        <v>0</v>
      </c>
      <c r="J30" s="42"/>
      <c r="K30" s="21"/>
    </row>
    <row r="31" spans="2:11" ht="20.149999999999999" customHeight="1" x14ac:dyDescent="0.25">
      <c r="B31" s="30"/>
      <c r="C31" s="31"/>
      <c r="D31" s="56"/>
      <c r="E31" s="38" t="s">
        <v>23</v>
      </c>
      <c r="F31" s="39"/>
      <c r="G31" s="36">
        <f t="shared" si="0"/>
        <v>226.8</v>
      </c>
      <c r="H31" s="20">
        <v>107</v>
      </c>
      <c r="I31" s="41">
        <v>119.8</v>
      </c>
      <c r="J31" s="42"/>
      <c r="K31" s="21"/>
    </row>
    <row r="32" spans="2:11" ht="19.5" customHeight="1" x14ac:dyDescent="0.25">
      <c r="B32" s="38">
        <v>4</v>
      </c>
      <c r="C32" s="39"/>
      <c r="D32" s="56"/>
      <c r="E32" s="38" t="s">
        <v>23</v>
      </c>
      <c r="F32" s="39"/>
      <c r="G32" s="20">
        <f t="shared" si="0"/>
        <v>0</v>
      </c>
      <c r="H32" s="20">
        <v>0</v>
      </c>
      <c r="I32" s="41">
        <v>0</v>
      </c>
      <c r="J32" s="42"/>
      <c r="K32" s="22"/>
    </row>
    <row r="33" spans="1:11" x14ac:dyDescent="0.25">
      <c r="B33" s="38">
        <v>5</v>
      </c>
      <c r="C33" s="39"/>
      <c r="D33" s="55" t="s">
        <v>24</v>
      </c>
      <c r="E33" s="40" t="s">
        <v>53</v>
      </c>
      <c r="F33" s="40"/>
      <c r="G33" s="20">
        <f t="shared" si="0"/>
        <v>30</v>
      </c>
      <c r="H33" s="20">
        <v>30</v>
      </c>
      <c r="I33" s="41">
        <v>0</v>
      </c>
      <c r="J33" s="42"/>
      <c r="K33" s="22"/>
    </row>
    <row r="34" spans="1:11" ht="20.149999999999999" customHeight="1" x14ac:dyDescent="0.25">
      <c r="B34" s="38">
        <v>6</v>
      </c>
      <c r="C34" s="39"/>
      <c r="D34" s="56"/>
      <c r="E34" s="40"/>
      <c r="F34" s="40"/>
      <c r="G34" s="20">
        <f t="shared" si="0"/>
        <v>0</v>
      </c>
      <c r="H34" s="20">
        <v>0</v>
      </c>
      <c r="I34" s="41">
        <v>0</v>
      </c>
      <c r="J34" s="42"/>
      <c r="K34" s="21"/>
    </row>
    <row r="35" spans="1:11" ht="20.149999999999999" customHeight="1" x14ac:dyDescent="0.25">
      <c r="B35" s="38">
        <v>7</v>
      </c>
      <c r="C35" s="39"/>
      <c r="D35" s="57"/>
      <c r="E35" s="40"/>
      <c r="F35" s="40"/>
      <c r="G35" s="20">
        <f t="shared" si="0"/>
        <v>0</v>
      </c>
      <c r="H35" s="20">
        <v>0</v>
      </c>
      <c r="I35" s="41">
        <v>0</v>
      </c>
      <c r="J35" s="42"/>
      <c r="K35" s="21"/>
    </row>
    <row r="36" spans="1:11" ht="20.149999999999999" customHeight="1" x14ac:dyDescent="0.25">
      <c r="B36" s="43" t="s">
        <v>25</v>
      </c>
      <c r="C36" s="44"/>
      <c r="D36" s="44"/>
      <c r="E36" s="44"/>
      <c r="F36" s="45"/>
      <c r="G36" s="23">
        <f>SUM(G11:G35)</f>
        <v>1736.33</v>
      </c>
      <c r="H36" s="23">
        <f>SUM(H11:H35)</f>
        <v>1546.53</v>
      </c>
      <c r="I36" s="46">
        <f>SUM(I11:J35)</f>
        <v>189.8</v>
      </c>
      <c r="J36" s="47"/>
      <c r="K36" s="24"/>
    </row>
    <row r="37" spans="1:11" ht="20.149999999999999" customHeight="1" x14ac:dyDescent="0.25">
      <c r="B37" s="16"/>
      <c r="C37" s="16"/>
      <c r="D37" s="16"/>
      <c r="E37" s="16"/>
      <c r="F37" s="16"/>
      <c r="G37" s="16"/>
      <c r="H37" s="16"/>
      <c r="I37" s="16"/>
      <c r="J37" s="25"/>
      <c r="K37" s="16"/>
    </row>
    <row r="38" spans="1:11" ht="20.149999999999999" customHeight="1" x14ac:dyDescent="0.25">
      <c r="B38" s="62" t="s">
        <v>16</v>
      </c>
      <c r="C38" s="62"/>
      <c r="D38" s="62"/>
      <c r="E38" s="62"/>
      <c r="F38" s="62"/>
      <c r="G38" s="62" t="s">
        <v>26</v>
      </c>
      <c r="H38" s="62"/>
      <c r="I38" s="62"/>
      <c r="J38" s="62"/>
      <c r="K38" s="18" t="s">
        <v>27</v>
      </c>
    </row>
    <row r="39" spans="1:11" ht="20.149999999999999" customHeight="1" x14ac:dyDescent="0.25">
      <c r="B39" s="63">
        <f>H36</f>
        <v>1546.53</v>
      </c>
      <c r="C39" s="63"/>
      <c r="D39" s="63"/>
      <c r="E39" s="63"/>
      <c r="F39" s="63"/>
      <c r="G39" s="63">
        <f>I36</f>
        <v>189.8</v>
      </c>
      <c r="H39" s="63"/>
      <c r="I39" s="63"/>
      <c r="J39" s="63"/>
      <c r="K39" s="26">
        <f>SUM(B39:J39)</f>
        <v>1736.33</v>
      </c>
    </row>
    <row r="40" spans="1:11" ht="20.149999999999999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20.149999999999999" customHeight="1" x14ac:dyDescent="0.25">
      <c r="B41" s="16" t="s">
        <v>28</v>
      </c>
      <c r="C41" s="16"/>
      <c r="D41" s="16"/>
      <c r="E41" s="16"/>
      <c r="F41" s="16" t="s">
        <v>29</v>
      </c>
      <c r="G41" s="16" t="s">
        <v>30</v>
      </c>
      <c r="H41" s="16"/>
      <c r="I41" s="16"/>
      <c r="J41" s="16" t="s">
        <v>31</v>
      </c>
      <c r="K41" s="16"/>
    </row>
    <row r="44" spans="1:11" ht="17.5" x14ac:dyDescent="0.25">
      <c r="A44" s="60" t="s">
        <v>32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</row>
    <row r="46" spans="1:11" ht="20.149999999999999" customHeight="1" x14ac:dyDescent="0.25">
      <c r="B46" s="4"/>
      <c r="C46" s="5"/>
      <c r="D46" s="6" t="s">
        <v>1</v>
      </c>
      <c r="E46" s="6"/>
      <c r="F46" s="50" t="str">
        <f>F5</f>
        <v>陈佳伟</v>
      </c>
      <c r="G46" s="50"/>
      <c r="H46" s="6" t="s">
        <v>3</v>
      </c>
      <c r="I46" s="5"/>
      <c r="J46" s="50" t="str">
        <f>J5</f>
        <v>项目经理</v>
      </c>
      <c r="K46" s="51"/>
    </row>
    <row r="47" spans="1:11" ht="20.149999999999999" customHeight="1" x14ac:dyDescent="0.25">
      <c r="B47" s="7"/>
      <c r="C47" s="8"/>
      <c r="D47" s="9" t="s">
        <v>5</v>
      </c>
      <c r="E47" s="9"/>
      <c r="F47" s="52" t="str">
        <f>F6</f>
        <v>上海</v>
      </c>
      <c r="G47" s="52"/>
      <c r="H47" s="9" t="s">
        <v>7</v>
      </c>
      <c r="I47" s="8"/>
      <c r="J47" s="52" t="str">
        <f>J6</f>
        <v>上海事业部</v>
      </c>
      <c r="K47" s="53"/>
    </row>
    <row r="48" spans="1:11" ht="20.149999999999999" customHeight="1" x14ac:dyDescent="0.25">
      <c r="B48" s="7"/>
      <c r="C48" s="8"/>
      <c r="D48" s="9" t="s">
        <v>9</v>
      </c>
      <c r="E48" s="9"/>
      <c r="F48" s="52">
        <f>F7</f>
        <v>0</v>
      </c>
      <c r="G48" s="52"/>
      <c r="H48" s="9" t="s">
        <v>10</v>
      </c>
      <c r="I48" s="10"/>
      <c r="J48" s="52"/>
      <c r="K48" s="53"/>
    </row>
    <row r="49" spans="2:11" ht="20.149999999999999" customHeight="1" x14ac:dyDescent="0.25">
      <c r="B49" s="11"/>
      <c r="C49" s="12"/>
      <c r="D49" s="13"/>
      <c r="E49" s="13"/>
      <c r="F49" s="14"/>
      <c r="G49" s="14"/>
      <c r="H49" s="13" t="s">
        <v>11</v>
      </c>
      <c r="I49" s="15"/>
      <c r="J49" s="48" t="str">
        <f>J8</f>
        <v>HMZA-190310-QDH683</v>
      </c>
      <c r="K49" s="49"/>
    </row>
    <row r="50" spans="2:11" ht="20.149999999999999" customHeight="1" x14ac:dyDescent="0.25"/>
    <row r="51" spans="2:11" ht="20.149999999999999" customHeight="1" x14ac:dyDescent="0.25">
      <c r="B51" s="40"/>
      <c r="C51" s="40"/>
      <c r="D51" s="27" t="s">
        <v>33</v>
      </c>
      <c r="E51" s="40" t="s">
        <v>34</v>
      </c>
      <c r="F51" s="40"/>
      <c r="G51" s="20" t="s">
        <v>35</v>
      </c>
      <c r="H51" s="20" t="s">
        <v>36</v>
      </c>
      <c r="I51" s="54" t="s">
        <v>37</v>
      </c>
      <c r="J51" s="54"/>
      <c r="K51" s="28" t="s">
        <v>38</v>
      </c>
    </row>
    <row r="52" spans="2:11" x14ac:dyDescent="0.25">
      <c r="B52" s="40">
        <v>1</v>
      </c>
      <c r="C52" s="40"/>
      <c r="D52" s="29" t="s">
        <v>39</v>
      </c>
      <c r="E52" s="40"/>
      <c r="F52" s="40"/>
      <c r="G52" s="20">
        <v>100</v>
      </c>
      <c r="H52" s="20">
        <v>1</v>
      </c>
      <c r="I52" s="41">
        <f>G52*H52</f>
        <v>100</v>
      </c>
      <c r="J52" s="42"/>
      <c r="K52" s="37">
        <v>43495</v>
      </c>
    </row>
    <row r="53" spans="2:11" ht="20.149999999999999" customHeight="1" x14ac:dyDescent="0.25">
      <c r="B53" s="40">
        <v>1</v>
      </c>
      <c r="C53" s="40"/>
      <c r="D53" s="29" t="s">
        <v>6</v>
      </c>
      <c r="E53" s="40"/>
      <c r="F53" s="40"/>
      <c r="G53" s="33">
        <v>100</v>
      </c>
      <c r="H53" s="33">
        <v>2</v>
      </c>
      <c r="I53" s="41">
        <f>G53*H53</f>
        <v>200</v>
      </c>
      <c r="J53" s="42"/>
      <c r="K53" s="22" t="s">
        <v>43</v>
      </c>
    </row>
    <row r="54" spans="2:11" ht="20.149999999999999" customHeight="1" x14ac:dyDescent="0.25">
      <c r="B54" s="32">
        <v>2</v>
      </c>
      <c r="C54" s="32"/>
      <c r="D54" s="29" t="s">
        <v>44</v>
      </c>
      <c r="E54" s="40"/>
      <c r="F54" s="40"/>
      <c r="G54" s="33">
        <v>200</v>
      </c>
      <c r="H54" s="33">
        <v>1</v>
      </c>
      <c r="I54" s="41">
        <f t="shared" ref="I54:I56" si="8">G54*H54</f>
        <v>200</v>
      </c>
      <c r="J54" s="42"/>
      <c r="K54" s="37">
        <v>43526</v>
      </c>
    </row>
    <row r="55" spans="2:11" ht="20.149999999999999" customHeight="1" x14ac:dyDescent="0.25">
      <c r="B55" s="32">
        <v>3</v>
      </c>
      <c r="C55" s="32"/>
      <c r="D55" s="29" t="s">
        <v>46</v>
      </c>
      <c r="E55" s="40"/>
      <c r="F55" s="40"/>
      <c r="G55" s="33">
        <v>100</v>
      </c>
      <c r="H55" s="33">
        <v>0.5</v>
      </c>
      <c r="I55" s="41">
        <f t="shared" si="8"/>
        <v>50</v>
      </c>
      <c r="J55" s="42"/>
      <c r="K55" s="22" t="s">
        <v>45</v>
      </c>
    </row>
    <row r="56" spans="2:11" ht="20.149999999999999" customHeight="1" x14ac:dyDescent="0.25">
      <c r="B56" s="32">
        <v>3</v>
      </c>
      <c r="C56" s="32"/>
      <c r="D56" s="29" t="s">
        <v>46</v>
      </c>
      <c r="E56" s="40"/>
      <c r="F56" s="40"/>
      <c r="G56" s="33">
        <v>100</v>
      </c>
      <c r="H56" s="33">
        <v>9</v>
      </c>
      <c r="I56" s="41">
        <f t="shared" si="8"/>
        <v>900</v>
      </c>
      <c r="J56" s="42"/>
      <c r="K56" s="22" t="s">
        <v>47</v>
      </c>
    </row>
    <row r="57" spans="2:11" ht="20.149999999999999" customHeight="1" x14ac:dyDescent="0.25">
      <c r="B57" s="43" t="s">
        <v>25</v>
      </c>
      <c r="C57" s="44"/>
      <c r="D57" s="44"/>
      <c r="E57" s="44"/>
      <c r="F57" s="45"/>
      <c r="G57" s="23"/>
      <c r="H57" s="23"/>
      <c r="I57" s="46">
        <f>SUM(I52:J56)</f>
        <v>1450</v>
      </c>
      <c r="J57" s="47"/>
      <c r="K57" s="24"/>
    </row>
    <row r="58" spans="2:11" ht="20.149999999999999" customHeight="1" x14ac:dyDescent="0.25">
      <c r="B58" s="16" t="s">
        <v>41</v>
      </c>
      <c r="C58" s="16"/>
      <c r="D58" s="16"/>
      <c r="E58" s="16"/>
      <c r="F58" s="16" t="s">
        <v>29</v>
      </c>
      <c r="G58" s="16" t="s">
        <v>30</v>
      </c>
      <c r="H58" s="16"/>
      <c r="I58" s="16"/>
      <c r="J58" s="16" t="s">
        <v>31</v>
      </c>
      <c r="K58" s="16"/>
    </row>
  </sheetData>
  <mergeCells count="109">
    <mergeCell ref="B3:K3"/>
    <mergeCell ref="F5:G5"/>
    <mergeCell ref="J5:K5"/>
    <mergeCell ref="F6:G6"/>
    <mergeCell ref="J6:K6"/>
    <mergeCell ref="E55:F55"/>
    <mergeCell ref="E56:F56"/>
    <mergeCell ref="I55:J55"/>
    <mergeCell ref="I56:J56"/>
    <mergeCell ref="F7:G7"/>
    <mergeCell ref="J7:K7"/>
    <mergeCell ref="J8:K8"/>
    <mergeCell ref="F48:G48"/>
    <mergeCell ref="J48:K48"/>
    <mergeCell ref="B36:F36"/>
    <mergeCell ref="I36:J36"/>
    <mergeCell ref="B38:F38"/>
    <mergeCell ref="G38:J38"/>
    <mergeCell ref="B39:F39"/>
    <mergeCell ref="G39:J39"/>
    <mergeCell ref="A44:K44"/>
    <mergeCell ref="B10:C10"/>
    <mergeCell ref="E10:F10"/>
    <mergeCell ref="I10:J10"/>
    <mergeCell ref="B11:C11"/>
    <mergeCell ref="D11:D32"/>
    <mergeCell ref="E11:F11"/>
    <mergeCell ref="I11:J11"/>
    <mergeCell ref="B18:C18"/>
    <mergeCell ref="E18:F18"/>
    <mergeCell ref="I18:J18"/>
    <mergeCell ref="B30:C30"/>
    <mergeCell ref="E30:F30"/>
    <mergeCell ref="I30:J30"/>
    <mergeCell ref="B32:C32"/>
    <mergeCell ref="E32:F32"/>
    <mergeCell ref="I32:J32"/>
    <mergeCell ref="E12:F12"/>
    <mergeCell ref="I12:J12"/>
    <mergeCell ref="E17:F17"/>
    <mergeCell ref="I17:J17"/>
    <mergeCell ref="B53:C53"/>
    <mergeCell ref="E53:F53"/>
    <mergeCell ref="I53:J53"/>
    <mergeCell ref="E54:F54"/>
    <mergeCell ref="I54:J54"/>
    <mergeCell ref="J49:K49"/>
    <mergeCell ref="B51:C51"/>
    <mergeCell ref="E15:F15"/>
    <mergeCell ref="I15:J15"/>
    <mergeCell ref="B16:C16"/>
    <mergeCell ref="B52:C52"/>
    <mergeCell ref="E52:F52"/>
    <mergeCell ref="I52:J52"/>
    <mergeCell ref="E31:F31"/>
    <mergeCell ref="I31:J31"/>
    <mergeCell ref="F46:G46"/>
    <mergeCell ref="J46:K46"/>
    <mergeCell ref="F47:G47"/>
    <mergeCell ref="J47:K47"/>
    <mergeCell ref="E51:F51"/>
    <mergeCell ref="E16:F16"/>
    <mergeCell ref="I16:J16"/>
    <mergeCell ref="B13:C13"/>
    <mergeCell ref="E13:F13"/>
    <mergeCell ref="I13:J13"/>
    <mergeCell ref="E14:F14"/>
    <mergeCell ref="I14:J14"/>
    <mergeCell ref="B57:F57"/>
    <mergeCell ref="I57:J57"/>
    <mergeCell ref="I51:J51"/>
    <mergeCell ref="B33:C33"/>
    <mergeCell ref="D33:D35"/>
    <mergeCell ref="E33:F33"/>
    <mergeCell ref="I33:J33"/>
    <mergeCell ref="B34:C34"/>
    <mergeCell ref="E34:F34"/>
    <mergeCell ref="I34:J34"/>
    <mergeCell ref="B35:C35"/>
    <mergeCell ref="E35:F35"/>
    <mergeCell ref="I35:J35"/>
    <mergeCell ref="E19:F19"/>
    <mergeCell ref="I19:J19"/>
    <mergeCell ref="B20:C20"/>
    <mergeCell ref="E20:F20"/>
    <mergeCell ref="I20:J20"/>
    <mergeCell ref="E21:F21"/>
    <mergeCell ref="I21:J21"/>
    <mergeCell ref="B22:C22"/>
    <mergeCell ref="E22:F22"/>
    <mergeCell ref="I22:J22"/>
    <mergeCell ref="B29:C29"/>
    <mergeCell ref="E29:F29"/>
    <mergeCell ref="I29:J29"/>
    <mergeCell ref="E23:F23"/>
    <mergeCell ref="I23:J23"/>
    <mergeCell ref="B24:C24"/>
    <mergeCell ref="E24:F24"/>
    <mergeCell ref="I24:J24"/>
    <mergeCell ref="E25:F25"/>
    <mergeCell ref="I25:J25"/>
    <mergeCell ref="B26:C26"/>
    <mergeCell ref="E26:F26"/>
    <mergeCell ref="I26:J26"/>
    <mergeCell ref="E27:F27"/>
    <mergeCell ref="I27:J27"/>
    <mergeCell ref="B28:C28"/>
    <mergeCell ref="E28:F28"/>
    <mergeCell ref="I28:J28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41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2019-04-10T07:29:43Z</dcterms:modified>
</cp:coreProperties>
</file>