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80" yWindow="465" windowWidth="20730" windowHeight="11760"/>
  </bookViews>
  <sheets>
    <sheet name="员工报销明细" sheetId="3" r:id="rId1"/>
  </sheets>
  <calcPr calcId="125725" concurrentCalc="0"/>
  <fileRecoveryPr repairLoad="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3"/>
  <c r="F31"/>
  <c r="H22"/>
  <c r="H21"/>
  <c r="H20"/>
  <c r="H19"/>
  <c r="H18"/>
  <c r="H17"/>
  <c r="H23"/>
  <c r="H24"/>
  <c r="H25"/>
  <c r="H26"/>
  <c r="H27"/>
  <c r="H28"/>
  <c r="H30"/>
  <c r="E17"/>
  <c r="H29"/>
  <c r="F34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14"/>
  <c r="H15"/>
  <c r="H16"/>
  <c r="H8"/>
  <c r="H9"/>
  <c r="H10"/>
  <c r="H11"/>
  <c r="H12"/>
  <c r="H13"/>
  <c r="H63"/>
  <c r="G62"/>
  <c r="F62"/>
  <c r="C62"/>
  <c r="G54"/>
  <c r="F54"/>
  <c r="G50"/>
  <c r="F50"/>
  <c r="G47"/>
  <c r="F47"/>
  <c r="G42"/>
  <c r="F42"/>
  <c r="G37"/>
  <c r="F37"/>
  <c r="G34"/>
  <c r="G31"/>
  <c r="D31"/>
  <c r="C31"/>
  <c r="G16"/>
  <c r="F16"/>
  <c r="D16"/>
  <c r="C16"/>
  <c r="G13"/>
  <c r="F13"/>
  <c r="D13"/>
  <c r="C13"/>
  <c r="F63"/>
  <c r="E68"/>
  <c r="G63"/>
  <c r="G68"/>
  <c r="D62"/>
  <c r="D54"/>
  <c r="C54"/>
  <c r="D50"/>
  <c r="C50"/>
  <c r="D47"/>
  <c r="C47"/>
  <c r="D42"/>
  <c r="C42"/>
  <c r="D37"/>
  <c r="C37"/>
  <c r="D34"/>
  <c r="C34"/>
  <c r="E8"/>
  <c r="E13"/>
  <c r="E14"/>
  <c r="E16"/>
  <c r="E34"/>
  <c r="E35"/>
  <c r="E37"/>
  <c r="E38"/>
  <c r="E42"/>
  <c r="E43"/>
  <c r="E47"/>
  <c r="E48"/>
  <c r="E50"/>
  <c r="E51"/>
  <c r="E54"/>
  <c r="E55"/>
  <c r="E62"/>
  <c r="C63"/>
  <c r="D63"/>
  <c r="E63"/>
  <c r="A68"/>
  <c r="C68"/>
  <c r="I68"/>
</calcChain>
</file>

<file path=xl/sharedStrings.xml><?xml version="1.0" encoding="utf-8"?>
<sst xmlns="http://schemas.openxmlformats.org/spreadsheetml/2006/main" count="57" uniqueCount="56">
  <si>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</si>
  <si>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</si>
  <si>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</si>
  <si>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</si>
  <si>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</si>
  <si>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</si>
  <si>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</si>
  <si>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</si>
  <si>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</si>
  <si>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</si>
  <si>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</si>
  <si>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</si>
  <si>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</si>
  <si>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</si>
  <si>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</si>
  <si>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</si>
  <si>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</si>
  <si>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</si>
  <si>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</si>
  <si>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</si>
  <si>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</si>
  <si>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</si>
  <si>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</si>
  <si>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</si>
  <si>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</si>
  <si>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</si>
  <si>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</si>
  <si>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</si>
  <si>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</si>
  <si>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</si>
  <si>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</si>
  <si>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</si>
  <si>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</si>
  <si>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</si>
  <si>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</si>
  <si>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</si>
  <si>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</si>
  <si>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</si>
  <si>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</si>
  <si>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</si>
  <si>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</si>
  <si>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</si>
  <si>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</si>
  <si>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</si>
  <si>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</si>
  <si>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</si>
  <si>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</si>
  <si>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</si>
  <si>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</si>
  <si>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</si>
  <si>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苏媛老板刘震餐费</t>
    <rPh sb="2" eb="3">
      <t>lao'ban</t>
    </rPh>
    <rPh sb="4" eb="5">
      <t>liu'zhen</t>
    </rPh>
    <rPh sb="5" eb="6">
      <t>zhen'dong</t>
    </rPh>
    <rPh sb="6" eb="7">
      <t>can'fei</t>
    </rPh>
    <phoneticPr fontId="1" type="noConversion"/>
  </si>
  <si>
    <t>报销给黄嘉琪本人加油票</t>
    <rPh sb="0" eb="1">
      <t>huang'jia'qi</t>
    </rPh>
    <rPh sb="3" eb="4">
      <t>jia'you'piao</t>
    </rPh>
    <phoneticPr fontId="1" type="noConversion"/>
  </si>
  <si>
    <t>凯迪拉克市场部其他人员报销餐费
共计8194元现金报销给黄嘉琪</t>
    <rPh sb="3" eb="4">
      <t>bu'men</t>
    </rPh>
    <rPh sb="5" eb="6">
      <t>ren'yuan</t>
    </rPh>
    <rPh sb="7" eb="8">
      <t>can'fei</t>
    </rPh>
    <phoneticPr fontId="1" type="noConversion"/>
  </si>
  <si>
    <t xml:space="preserve">团号：HMOA-171104-STY600 </t>
    <phoneticPr fontId="1" type="noConversion"/>
  </si>
  <si>
    <t>会议日期：11月5-6日</t>
    <rPh sb="0" eb="12">
      <t>yue</t>
    </rPh>
    <phoneticPr fontId="1" type="noConversion"/>
  </si>
  <si>
    <t>客户微信确认，并抄送合规部。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</si>
</sst>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_ "/>
  </numFmts>
  <fonts count="16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0" fontId="4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/>
    <xf numFmtId="0" fontId="0" fillId="0" borderId="1" xfId="0" applyBorder="1" applyAlignment="1"/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0" fillId="0" borderId="2" xfId="0" applyNumberFormat="1" applyFont="1" applyFill="1" applyBorder="1" applyAlignment="1">
      <alignment horizontal="center" vertical="center"/>
    </xf>
    <xf numFmtId="40" fontId="10" fillId="0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</cellXfs>
  <cellStyles count="10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已访问的超链接" xfId="5" builtinId="9" hidden="1"/>
    <cellStyle name="已访问的超链接" xfId="7" builtinId="9" hidden="1"/>
    <cellStyle name="已访问的超链接" xfId="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70"/>
  <sheetViews>
    <sheetView tabSelected="1" topLeftCell="A13" zoomScale="85" zoomScaleNormal="85" workbookViewId="0">
      <selection activeCell="J17" sqref="J17:J31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625" style="7" customWidth="1"/>
    <col min="5" max="5" width="12" bestFit="1" customWidth="1"/>
    <col min="6" max="6" width="12.125" style="7" customWidth="1"/>
    <col min="8" max="8" width="12.125" customWidth="1"/>
    <col min="9" max="9" width="31.75" bestFit="1" customWidth="1"/>
    <col min="10" max="10" width="39.5" customWidth="1"/>
  </cols>
  <sheetData>
    <row r="2" spans="1:12" ht="21" customHeight="1">
      <c r="C2" s="27" t="s">
        <v>45</v>
      </c>
      <c r="D2" s="27"/>
      <c r="E2" s="27"/>
      <c r="F2" s="27"/>
      <c r="G2" s="27"/>
      <c r="H2" s="27"/>
      <c r="I2" s="16"/>
      <c r="J2" s="16"/>
      <c r="K2" s="16"/>
      <c r="L2" s="16"/>
    </row>
    <row r="4" spans="1:12" ht="21" customHeight="1">
      <c r="H4" s="58" t="s">
        <v>53</v>
      </c>
      <c r="I4" s="60"/>
      <c r="J4" s="58" t="s">
        <v>54</v>
      </c>
    </row>
    <row r="5" spans="1:12" ht="21" customHeight="1">
      <c r="H5" s="59"/>
      <c r="I5" s="59"/>
      <c r="J5" s="59"/>
    </row>
    <row r="6" spans="1:12" ht="21" customHeight="1">
      <c r="A6" s="31" t="s">
        <v>19</v>
      </c>
      <c r="B6" s="28" t="s">
        <v>0</v>
      </c>
      <c r="C6" s="29" t="s">
        <v>11</v>
      </c>
      <c r="D6" s="29"/>
      <c r="E6" s="29"/>
      <c r="F6" s="30" t="s">
        <v>10</v>
      </c>
      <c r="G6" s="30"/>
      <c r="H6" s="30"/>
      <c r="I6" s="30"/>
      <c r="J6" s="28" t="s">
        <v>6</v>
      </c>
    </row>
    <row r="7" spans="1:12" ht="21" customHeight="1">
      <c r="A7" s="31"/>
      <c r="B7" s="28"/>
      <c r="C7" s="6" t="s">
        <v>9</v>
      </c>
      <c r="D7" s="3" t="s">
        <v>1</v>
      </c>
      <c r="E7" s="5" t="s">
        <v>7</v>
      </c>
      <c r="F7" s="24" t="s">
        <v>15</v>
      </c>
      <c r="G7" s="4" t="s">
        <v>16</v>
      </c>
      <c r="H7" s="4" t="s">
        <v>8</v>
      </c>
      <c r="I7" s="4" t="s">
        <v>20</v>
      </c>
      <c r="J7" s="28"/>
    </row>
    <row r="8" spans="1:12" ht="21" customHeight="1">
      <c r="A8" s="33">
        <v>1</v>
      </c>
      <c r="B8" s="32" t="s">
        <v>2</v>
      </c>
      <c r="C8" s="34">
        <v>0</v>
      </c>
      <c r="D8" s="35"/>
      <c r="E8" s="34">
        <f>C8*D8</f>
        <v>0</v>
      </c>
      <c r="F8" s="21">
        <v>0</v>
      </c>
      <c r="G8" s="14">
        <v>0</v>
      </c>
      <c r="H8" s="14">
        <f t="shared" ref="H8:H55" si="0">F8+G8</f>
        <v>0</v>
      </c>
      <c r="I8" s="2"/>
      <c r="J8" s="64" t="s">
        <v>44</v>
      </c>
    </row>
    <row r="9" spans="1:12" ht="21" customHeight="1">
      <c r="A9" s="33"/>
      <c r="B9" s="32"/>
      <c r="C9" s="34"/>
      <c r="D9" s="35"/>
      <c r="E9" s="34"/>
      <c r="F9" s="21">
        <v>0</v>
      </c>
      <c r="G9" s="14">
        <v>0</v>
      </c>
      <c r="H9" s="14">
        <f t="shared" si="0"/>
        <v>0</v>
      </c>
      <c r="I9" s="2"/>
      <c r="J9" s="53"/>
    </row>
    <row r="10" spans="1:12" ht="21" customHeight="1">
      <c r="A10" s="33"/>
      <c r="B10" s="32"/>
      <c r="C10" s="34"/>
      <c r="D10" s="35"/>
      <c r="E10" s="34"/>
      <c r="F10" s="21">
        <v>0</v>
      </c>
      <c r="G10" s="14">
        <v>0</v>
      </c>
      <c r="H10" s="14">
        <f t="shared" si="0"/>
        <v>0</v>
      </c>
      <c r="I10" s="2"/>
      <c r="J10" s="53"/>
    </row>
    <row r="11" spans="1:12" ht="21" customHeight="1">
      <c r="A11" s="33"/>
      <c r="B11" s="32"/>
      <c r="C11" s="34"/>
      <c r="D11" s="35"/>
      <c r="E11" s="34"/>
      <c r="F11" s="21">
        <v>0</v>
      </c>
      <c r="G11" s="14">
        <v>0</v>
      </c>
      <c r="H11" s="14">
        <f t="shared" si="0"/>
        <v>0</v>
      </c>
      <c r="I11" s="2"/>
      <c r="J11" s="53"/>
    </row>
    <row r="12" spans="1:12" ht="21" customHeight="1">
      <c r="A12" s="33"/>
      <c r="B12" s="32"/>
      <c r="C12" s="34"/>
      <c r="D12" s="35"/>
      <c r="E12" s="34"/>
      <c r="F12" s="21">
        <v>0</v>
      </c>
      <c r="G12" s="14">
        <v>0</v>
      </c>
      <c r="H12" s="14">
        <f t="shared" si="0"/>
        <v>0</v>
      </c>
      <c r="I12" s="2"/>
      <c r="J12" s="53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4"/>
    </row>
    <row r="14" spans="1:12" ht="21" customHeight="1">
      <c r="A14" s="38">
        <v>2</v>
      </c>
      <c r="B14" s="36" t="s">
        <v>22</v>
      </c>
      <c r="C14" s="41">
        <v>0</v>
      </c>
      <c r="D14" s="38"/>
      <c r="E14" s="41">
        <f t="shared" ref="E14:E55" si="2">C14*D14</f>
        <v>0</v>
      </c>
      <c r="F14" s="21">
        <v>0</v>
      </c>
      <c r="G14" s="14">
        <v>0</v>
      </c>
      <c r="H14" s="14">
        <f t="shared" si="0"/>
        <v>0</v>
      </c>
      <c r="I14" s="2"/>
      <c r="J14" s="52" t="s">
        <v>38</v>
      </c>
    </row>
    <row r="15" spans="1:12" ht="21" customHeight="1">
      <c r="A15" s="45"/>
      <c r="B15" s="37"/>
      <c r="C15" s="51"/>
      <c r="D15" s="45"/>
      <c r="E15" s="51"/>
      <c r="F15" s="21">
        <v>0</v>
      </c>
      <c r="G15" s="14">
        <v>0</v>
      </c>
      <c r="H15" s="14">
        <f t="shared" ref="H15" si="3">F15+G15</f>
        <v>0</v>
      </c>
      <c r="I15" s="2"/>
      <c r="J15" s="53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4"/>
    </row>
    <row r="17" spans="1:10" ht="21" customHeight="1">
      <c r="A17" s="38">
        <v>3</v>
      </c>
      <c r="B17" s="36" t="s">
        <v>24</v>
      </c>
      <c r="C17" s="41">
        <v>0</v>
      </c>
      <c r="D17" s="43"/>
      <c r="E17" s="41">
        <f>C17*D30</f>
        <v>0</v>
      </c>
      <c r="F17" s="25">
        <v>1557</v>
      </c>
      <c r="G17" s="22">
        <v>0</v>
      </c>
      <c r="H17" s="22">
        <f t="shared" ref="H17:H22" si="4">F17+G17</f>
        <v>1557</v>
      </c>
      <c r="I17" s="65" t="s">
        <v>52</v>
      </c>
      <c r="J17" s="61" t="s">
        <v>55</v>
      </c>
    </row>
    <row r="18" spans="1:10" ht="21" customHeight="1">
      <c r="A18" s="39"/>
      <c r="B18" s="40"/>
      <c r="C18" s="42"/>
      <c r="D18" s="44"/>
      <c r="E18" s="42"/>
      <c r="F18" s="25">
        <v>494</v>
      </c>
      <c r="G18" s="22">
        <v>0</v>
      </c>
      <c r="H18" s="22">
        <f t="shared" si="4"/>
        <v>494</v>
      </c>
      <c r="I18" s="39"/>
      <c r="J18" s="62"/>
    </row>
    <row r="19" spans="1:10" ht="21" customHeight="1">
      <c r="A19" s="39"/>
      <c r="B19" s="40"/>
      <c r="C19" s="42"/>
      <c r="D19" s="44"/>
      <c r="E19" s="42"/>
      <c r="F19" s="25">
        <v>94</v>
      </c>
      <c r="G19" s="22">
        <v>0</v>
      </c>
      <c r="H19" s="22">
        <f t="shared" si="4"/>
        <v>94</v>
      </c>
      <c r="I19" s="39"/>
      <c r="J19" s="62"/>
    </row>
    <row r="20" spans="1:10" ht="21" customHeight="1">
      <c r="A20" s="39"/>
      <c r="B20" s="40"/>
      <c r="C20" s="42"/>
      <c r="D20" s="44"/>
      <c r="E20" s="42"/>
      <c r="F20" s="25">
        <v>651</v>
      </c>
      <c r="G20" s="22">
        <v>0</v>
      </c>
      <c r="H20" s="22">
        <f t="shared" si="4"/>
        <v>651</v>
      </c>
      <c r="I20" s="39"/>
      <c r="J20" s="62"/>
    </row>
    <row r="21" spans="1:10" ht="21" customHeight="1">
      <c r="A21" s="39"/>
      <c r="B21" s="40"/>
      <c r="C21" s="42"/>
      <c r="D21" s="44"/>
      <c r="E21" s="42"/>
      <c r="F21" s="25">
        <v>400</v>
      </c>
      <c r="G21" s="22">
        <v>0</v>
      </c>
      <c r="H21" s="22">
        <f t="shared" si="4"/>
        <v>400</v>
      </c>
      <c r="I21" s="39"/>
      <c r="J21" s="62"/>
    </row>
    <row r="22" spans="1:10" ht="21" customHeight="1">
      <c r="A22" s="39"/>
      <c r="B22" s="40"/>
      <c r="C22" s="42"/>
      <c r="D22" s="44"/>
      <c r="E22" s="42"/>
      <c r="F22" s="25">
        <v>500</v>
      </c>
      <c r="G22" s="22">
        <v>0</v>
      </c>
      <c r="H22" s="22">
        <f t="shared" si="4"/>
        <v>500</v>
      </c>
      <c r="I22" s="39"/>
      <c r="J22" s="62"/>
    </row>
    <row r="23" spans="1:10" ht="21" customHeight="1">
      <c r="A23" s="39"/>
      <c r="B23" s="40"/>
      <c r="C23" s="42"/>
      <c r="D23" s="44"/>
      <c r="E23" s="42"/>
      <c r="F23" s="25">
        <v>765</v>
      </c>
      <c r="G23" s="22">
        <v>0</v>
      </c>
      <c r="H23" s="22">
        <f t="shared" ref="H23" si="5">F23+G23</f>
        <v>765</v>
      </c>
      <c r="I23" s="39"/>
      <c r="J23" s="62"/>
    </row>
    <row r="24" spans="1:10" ht="21" customHeight="1">
      <c r="A24" s="39"/>
      <c r="B24" s="40"/>
      <c r="C24" s="42"/>
      <c r="D24" s="44"/>
      <c r="E24" s="42"/>
      <c r="F24" s="25">
        <v>519</v>
      </c>
      <c r="G24" s="22">
        <v>0</v>
      </c>
      <c r="H24" s="22">
        <f t="shared" ref="H24" si="6">F24+G24</f>
        <v>519</v>
      </c>
      <c r="I24" s="39"/>
      <c r="J24" s="62"/>
    </row>
    <row r="25" spans="1:10" ht="21" customHeight="1">
      <c r="A25" s="39"/>
      <c r="B25" s="40"/>
      <c r="C25" s="42"/>
      <c r="D25" s="44"/>
      <c r="E25" s="42"/>
      <c r="F25" s="25">
        <v>710</v>
      </c>
      <c r="G25" s="22">
        <v>0</v>
      </c>
      <c r="H25" s="22">
        <f t="shared" ref="H25" si="7">F25+G25</f>
        <v>710</v>
      </c>
      <c r="I25" s="39"/>
      <c r="J25" s="62"/>
    </row>
    <row r="26" spans="1:10" ht="21" customHeight="1">
      <c r="A26" s="39"/>
      <c r="B26" s="40"/>
      <c r="C26" s="42"/>
      <c r="D26" s="44"/>
      <c r="E26" s="42"/>
      <c r="F26" s="25">
        <v>1886</v>
      </c>
      <c r="G26" s="22">
        <v>0</v>
      </c>
      <c r="H26" s="22">
        <f t="shared" ref="H26" si="8">F26+G26</f>
        <v>1886</v>
      </c>
      <c r="I26" s="39"/>
      <c r="J26" s="62"/>
    </row>
    <row r="27" spans="1:10" ht="21" customHeight="1">
      <c r="A27" s="39"/>
      <c r="B27" s="40"/>
      <c r="C27" s="42"/>
      <c r="D27" s="44"/>
      <c r="E27" s="42"/>
      <c r="F27" s="25">
        <v>618</v>
      </c>
      <c r="G27" s="22">
        <v>0</v>
      </c>
      <c r="H27" s="22">
        <f t="shared" ref="H27" si="9">F27+G27</f>
        <v>618</v>
      </c>
      <c r="I27" s="45"/>
      <c r="J27" s="62"/>
    </row>
    <row r="28" spans="1:10" ht="21" customHeight="1">
      <c r="A28" s="39"/>
      <c r="B28" s="40"/>
      <c r="C28" s="42"/>
      <c r="D28" s="44"/>
      <c r="E28" s="42"/>
      <c r="F28" s="22">
        <v>353</v>
      </c>
      <c r="G28" s="22">
        <v>0</v>
      </c>
      <c r="H28" s="22">
        <f t="shared" ref="H28" si="10">F28+G28</f>
        <v>353</v>
      </c>
      <c r="I28" s="23" t="s">
        <v>51</v>
      </c>
      <c r="J28" s="62"/>
    </row>
    <row r="29" spans="1:10" ht="21" customHeight="1">
      <c r="A29" s="39"/>
      <c r="B29" s="40"/>
      <c r="C29" s="42"/>
      <c r="D29" s="44"/>
      <c r="E29" s="42"/>
      <c r="F29" s="26">
        <v>254.19</v>
      </c>
      <c r="G29" s="22">
        <v>0</v>
      </c>
      <c r="H29" s="22">
        <f t="shared" ref="H29:H30" si="11">F29+G29</f>
        <v>254.19</v>
      </c>
      <c r="I29" s="23" t="s">
        <v>50</v>
      </c>
      <c r="J29" s="62"/>
    </row>
    <row r="30" spans="1:10" ht="21" customHeight="1">
      <c r="A30" s="39"/>
      <c r="B30" s="40"/>
      <c r="C30" s="42"/>
      <c r="D30" s="44"/>
      <c r="E30" s="42"/>
      <c r="F30" s="26">
        <v>602</v>
      </c>
      <c r="G30" s="22">
        <v>0</v>
      </c>
      <c r="H30" s="22">
        <f t="shared" si="11"/>
        <v>602</v>
      </c>
      <c r="I30" s="23" t="s">
        <v>50</v>
      </c>
      <c r="J30" s="62"/>
    </row>
    <row r="31" spans="1:10" s="9" customFormat="1" ht="21" customHeight="1">
      <c r="A31" s="12"/>
      <c r="B31" s="8" t="s">
        <v>25</v>
      </c>
      <c r="C31" s="15">
        <f>SUM(C17)</f>
        <v>0</v>
      </c>
      <c r="D31" s="15">
        <f>SUM(D30)</f>
        <v>0</v>
      </c>
      <c r="E31" s="15">
        <v>0</v>
      </c>
      <c r="F31" s="15">
        <f>SUM(F17:F30)</f>
        <v>9403.19</v>
      </c>
      <c r="G31" s="15">
        <f>SUM(G30:G30)</f>
        <v>0</v>
      </c>
      <c r="H31" s="15">
        <f>SUM(H17:H30)</f>
        <v>9403.19</v>
      </c>
      <c r="I31" s="13"/>
      <c r="J31" s="63"/>
    </row>
    <row r="32" spans="1:10" ht="21" customHeight="1">
      <c r="A32" s="33">
        <v>4</v>
      </c>
      <c r="B32" s="32" t="s">
        <v>4</v>
      </c>
      <c r="C32" s="34">
        <v>0</v>
      </c>
      <c r="D32" s="35"/>
      <c r="E32" s="34">
        <v>0</v>
      </c>
      <c r="F32" s="21">
        <v>0</v>
      </c>
      <c r="G32" s="14">
        <v>0</v>
      </c>
      <c r="H32" s="14">
        <f t="shared" si="0"/>
        <v>0</v>
      </c>
      <c r="I32" s="2"/>
      <c r="J32" s="55" t="s">
        <v>39</v>
      </c>
    </row>
    <row r="33" spans="1:10" ht="21" customHeight="1">
      <c r="A33" s="33"/>
      <c r="B33" s="32"/>
      <c r="C33" s="34"/>
      <c r="D33" s="35"/>
      <c r="E33" s="34"/>
      <c r="F33" s="21">
        <v>0</v>
      </c>
      <c r="G33" s="14">
        <v>0</v>
      </c>
      <c r="H33" s="14">
        <f t="shared" si="0"/>
        <v>0</v>
      </c>
      <c r="I33" s="2"/>
      <c r="J33" s="56"/>
    </row>
    <row r="34" spans="1:10" s="9" customFormat="1" ht="21" customHeight="1">
      <c r="A34" s="12"/>
      <c r="B34" s="8" t="s">
        <v>26</v>
      </c>
      <c r="C34" s="15">
        <f>SUM(C32)</f>
        <v>0</v>
      </c>
      <c r="D34" s="15">
        <f t="shared" ref="D34:E34" si="12">SUM(D32)</f>
        <v>0</v>
      </c>
      <c r="E34" s="15">
        <f t="shared" si="12"/>
        <v>0</v>
      </c>
      <c r="F34" s="15">
        <f>SUM(F32:F33)</f>
        <v>0</v>
      </c>
      <c r="G34" s="15">
        <f t="shared" ref="G34" si="13">SUM(G32:G33)</f>
        <v>0</v>
      </c>
      <c r="H34" s="15">
        <f>SUM(H32:H33)</f>
        <v>0</v>
      </c>
      <c r="I34" s="13"/>
      <c r="J34" s="57"/>
    </row>
    <row r="35" spans="1:10" ht="21" customHeight="1">
      <c r="A35" s="38">
        <v>5</v>
      </c>
      <c r="B35" s="36" t="s">
        <v>27</v>
      </c>
      <c r="C35" s="41">
        <v>0</v>
      </c>
      <c r="D35" s="38"/>
      <c r="E35" s="41">
        <f t="shared" si="2"/>
        <v>0</v>
      </c>
      <c r="F35" s="21">
        <v>0</v>
      </c>
      <c r="G35" s="14">
        <v>0</v>
      </c>
      <c r="H35" s="14">
        <f t="shared" si="0"/>
        <v>0</v>
      </c>
      <c r="I35" s="2"/>
      <c r="J35" s="52" t="s">
        <v>40</v>
      </c>
    </row>
    <row r="36" spans="1:10" ht="21" customHeight="1">
      <c r="A36" s="45"/>
      <c r="B36" s="37"/>
      <c r="C36" s="51"/>
      <c r="D36" s="45"/>
      <c r="E36" s="51"/>
      <c r="F36" s="21">
        <v>0</v>
      </c>
      <c r="G36" s="14">
        <v>0</v>
      </c>
      <c r="H36" s="14">
        <f t="shared" ref="H36" si="14">F36+G36</f>
        <v>0</v>
      </c>
      <c r="I36" s="2"/>
      <c r="J36" s="53"/>
    </row>
    <row r="37" spans="1:10" s="9" customFormat="1" ht="21" customHeight="1">
      <c r="A37" s="12"/>
      <c r="B37" s="8" t="s">
        <v>32</v>
      </c>
      <c r="C37" s="15">
        <f>SUM(C35)</f>
        <v>0</v>
      </c>
      <c r="D37" s="15">
        <f t="shared" ref="D37:E37" si="15">SUM(D35)</f>
        <v>0</v>
      </c>
      <c r="E37" s="15">
        <f t="shared" si="15"/>
        <v>0</v>
      </c>
      <c r="F37" s="15">
        <f>SUM(F35:F36)</f>
        <v>0</v>
      </c>
      <c r="G37" s="15">
        <f>SUM(G35:G36)</f>
        <v>0</v>
      </c>
      <c r="H37" s="15">
        <f t="shared" ref="H37" si="16">SUM(H35:H36)</f>
        <v>0</v>
      </c>
      <c r="I37" s="13"/>
      <c r="J37" s="54"/>
    </row>
    <row r="38" spans="1:10" ht="21" customHeight="1">
      <c r="A38" s="33">
        <v>6</v>
      </c>
      <c r="B38" s="32" t="s">
        <v>28</v>
      </c>
      <c r="C38" s="34">
        <v>0</v>
      </c>
      <c r="D38" s="35"/>
      <c r="E38" s="34">
        <f t="shared" si="2"/>
        <v>0</v>
      </c>
      <c r="F38" s="21">
        <v>0</v>
      </c>
      <c r="G38" s="14">
        <v>0</v>
      </c>
      <c r="H38" s="14">
        <f t="shared" si="0"/>
        <v>0</v>
      </c>
      <c r="I38" s="2"/>
      <c r="J38" s="52" t="s">
        <v>41</v>
      </c>
    </row>
    <row r="39" spans="1:10" ht="21" customHeight="1">
      <c r="A39" s="33"/>
      <c r="B39" s="32"/>
      <c r="C39" s="34"/>
      <c r="D39" s="35"/>
      <c r="E39" s="34"/>
      <c r="F39" s="21">
        <v>0</v>
      </c>
      <c r="G39" s="14">
        <v>0</v>
      </c>
      <c r="H39" s="14">
        <f t="shared" si="0"/>
        <v>0</v>
      </c>
      <c r="I39" s="2"/>
      <c r="J39" s="56"/>
    </row>
    <row r="40" spans="1:10" ht="21" customHeight="1">
      <c r="A40" s="33"/>
      <c r="B40" s="32"/>
      <c r="C40" s="34"/>
      <c r="D40" s="35"/>
      <c r="E40" s="34"/>
      <c r="F40" s="21">
        <v>0</v>
      </c>
      <c r="G40" s="14">
        <v>0</v>
      </c>
      <c r="H40" s="14">
        <f t="shared" si="0"/>
        <v>0</v>
      </c>
      <c r="I40" s="2"/>
      <c r="J40" s="56"/>
    </row>
    <row r="41" spans="1:10" ht="21" customHeight="1">
      <c r="A41" s="33"/>
      <c r="B41" s="32"/>
      <c r="C41" s="34"/>
      <c r="D41" s="35"/>
      <c r="E41" s="34"/>
      <c r="F41" s="21">
        <v>0</v>
      </c>
      <c r="G41" s="14">
        <v>0</v>
      </c>
      <c r="H41" s="14">
        <f t="shared" si="0"/>
        <v>0</v>
      </c>
      <c r="I41" s="2"/>
      <c r="J41" s="56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7">SUM(D38)</f>
        <v>0</v>
      </c>
      <c r="E42" s="15">
        <f t="shared" si="17"/>
        <v>0</v>
      </c>
      <c r="F42" s="15">
        <f>SUM(F38:F41)</f>
        <v>0</v>
      </c>
      <c r="G42" s="15">
        <f t="shared" ref="G42" si="18">SUM(G38:G41)</f>
        <v>0</v>
      </c>
      <c r="H42" s="15">
        <f>SUM(H38:H41)</f>
        <v>0</v>
      </c>
      <c r="I42" s="13"/>
      <c r="J42" s="57"/>
    </row>
    <row r="43" spans="1:10" ht="21" customHeight="1">
      <c r="A43" s="33">
        <v>7</v>
      </c>
      <c r="B43" s="32" t="s">
        <v>29</v>
      </c>
      <c r="C43" s="34">
        <v>0</v>
      </c>
      <c r="D43" s="35"/>
      <c r="E43" s="34">
        <f t="shared" si="2"/>
        <v>0</v>
      </c>
      <c r="F43" s="21">
        <v>0</v>
      </c>
      <c r="G43" s="14">
        <v>0</v>
      </c>
      <c r="H43" s="14">
        <f t="shared" si="0"/>
        <v>0</v>
      </c>
      <c r="I43" s="2"/>
      <c r="J43" s="61"/>
    </row>
    <row r="44" spans="1:10" ht="21" customHeight="1">
      <c r="A44" s="33"/>
      <c r="B44" s="32"/>
      <c r="C44" s="34"/>
      <c r="D44" s="35"/>
      <c r="E44" s="34"/>
      <c r="F44" s="21">
        <v>0</v>
      </c>
      <c r="G44" s="14">
        <v>0</v>
      </c>
      <c r="H44" s="14">
        <f t="shared" si="0"/>
        <v>0</v>
      </c>
      <c r="I44" s="2"/>
      <c r="J44" s="62"/>
    </row>
    <row r="45" spans="1:10" ht="21" customHeight="1">
      <c r="A45" s="33"/>
      <c r="B45" s="32"/>
      <c r="C45" s="34"/>
      <c r="D45" s="35"/>
      <c r="E45" s="34"/>
      <c r="F45" s="21">
        <v>0</v>
      </c>
      <c r="G45" s="14">
        <v>0</v>
      </c>
      <c r="H45" s="14">
        <f t="shared" si="0"/>
        <v>0</v>
      </c>
      <c r="I45" s="2"/>
      <c r="J45" s="62"/>
    </row>
    <row r="46" spans="1:10" ht="21" customHeight="1">
      <c r="A46" s="33"/>
      <c r="B46" s="32"/>
      <c r="C46" s="34"/>
      <c r="D46" s="35"/>
      <c r="E46" s="34"/>
      <c r="F46" s="21">
        <v>0</v>
      </c>
      <c r="G46" s="14">
        <v>0</v>
      </c>
      <c r="H46" s="14">
        <f t="shared" si="0"/>
        <v>0</v>
      </c>
      <c r="I46" s="2"/>
      <c r="J46" s="62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9">SUM(D43)</f>
        <v>0</v>
      </c>
      <c r="E47" s="15">
        <f t="shared" si="19"/>
        <v>0</v>
      </c>
      <c r="F47" s="15">
        <f>SUM(F43:F46)</f>
        <v>0</v>
      </c>
      <c r="G47" s="15">
        <f t="shared" ref="G47:H47" si="20">SUM(G43:G46)</f>
        <v>0</v>
      </c>
      <c r="H47" s="15">
        <f t="shared" si="20"/>
        <v>0</v>
      </c>
      <c r="I47" s="13"/>
      <c r="J47" s="63"/>
    </row>
    <row r="48" spans="1:10" ht="21" customHeight="1">
      <c r="A48" s="33">
        <v>8</v>
      </c>
      <c r="B48" s="32" t="s">
        <v>3</v>
      </c>
      <c r="C48" s="34">
        <v>0</v>
      </c>
      <c r="D48" s="35"/>
      <c r="E48" s="34">
        <f t="shared" si="2"/>
        <v>0</v>
      </c>
      <c r="F48" s="21">
        <v>0</v>
      </c>
      <c r="G48" s="14">
        <v>0</v>
      </c>
      <c r="H48" s="14">
        <f t="shared" si="0"/>
        <v>0</v>
      </c>
      <c r="I48" s="2"/>
      <c r="J48" s="55" t="s">
        <v>42</v>
      </c>
    </row>
    <row r="49" spans="1:10" ht="21" customHeight="1">
      <c r="A49" s="33"/>
      <c r="B49" s="32"/>
      <c r="C49" s="34"/>
      <c r="D49" s="35"/>
      <c r="E49" s="34"/>
      <c r="F49" s="21">
        <v>0</v>
      </c>
      <c r="G49" s="14">
        <v>0</v>
      </c>
      <c r="H49" s="14">
        <f t="shared" si="0"/>
        <v>0</v>
      </c>
      <c r="I49" s="2"/>
      <c r="J49" s="56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21">SUM(D48)</f>
        <v>0</v>
      </c>
      <c r="E50" s="15">
        <f t="shared" si="21"/>
        <v>0</v>
      </c>
      <c r="F50" s="15">
        <f>SUM(F48:F49)</f>
        <v>0</v>
      </c>
      <c r="G50" s="15">
        <f t="shared" ref="G50:H50" si="22">SUM(G48:G49)</f>
        <v>0</v>
      </c>
      <c r="H50" s="15">
        <f t="shared" si="22"/>
        <v>0</v>
      </c>
      <c r="I50" s="13"/>
      <c r="J50" s="57"/>
    </row>
    <row r="51" spans="1:10" ht="21" customHeight="1">
      <c r="A51" s="33">
        <v>9</v>
      </c>
      <c r="B51" s="32" t="s">
        <v>31</v>
      </c>
      <c r="C51" s="34">
        <v>0</v>
      </c>
      <c r="D51" s="35"/>
      <c r="E51" s="34">
        <f t="shared" si="2"/>
        <v>0</v>
      </c>
      <c r="F51" s="21">
        <v>0</v>
      </c>
      <c r="G51" s="14">
        <v>0</v>
      </c>
      <c r="H51" s="14">
        <f t="shared" si="0"/>
        <v>0</v>
      </c>
      <c r="I51" s="2"/>
      <c r="J51" s="52" t="s">
        <v>43</v>
      </c>
    </row>
    <row r="52" spans="1:10" ht="21" customHeight="1">
      <c r="A52" s="33"/>
      <c r="B52" s="32"/>
      <c r="C52" s="34"/>
      <c r="D52" s="35"/>
      <c r="E52" s="34"/>
      <c r="F52" s="21">
        <v>0</v>
      </c>
      <c r="G52" s="14">
        <v>0</v>
      </c>
      <c r="H52" s="14">
        <f t="shared" si="0"/>
        <v>0</v>
      </c>
      <c r="I52" s="2"/>
      <c r="J52" s="53"/>
    </row>
    <row r="53" spans="1:10" ht="21" customHeight="1">
      <c r="A53" s="33"/>
      <c r="B53" s="32"/>
      <c r="C53" s="34"/>
      <c r="D53" s="35"/>
      <c r="E53" s="34"/>
      <c r="F53" s="21">
        <v>0</v>
      </c>
      <c r="G53" s="14">
        <v>0</v>
      </c>
      <c r="H53" s="14">
        <f t="shared" si="0"/>
        <v>0</v>
      </c>
      <c r="I53" s="2"/>
      <c r="J53" s="53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23">SUM(D51)</f>
        <v>0</v>
      </c>
      <c r="E54" s="15">
        <f t="shared" si="23"/>
        <v>0</v>
      </c>
      <c r="F54" s="15">
        <f>SUM(F51:F53)</f>
        <v>0</v>
      </c>
      <c r="G54" s="15">
        <f t="shared" ref="G54:H54" si="24">SUM(G51:G53)</f>
        <v>0</v>
      </c>
      <c r="H54" s="15">
        <f t="shared" si="24"/>
        <v>0</v>
      </c>
      <c r="I54" s="13"/>
      <c r="J54" s="54"/>
    </row>
    <row r="55" spans="1:10" ht="21" customHeight="1">
      <c r="A55" s="38">
        <v>10</v>
      </c>
      <c r="B55" s="32" t="s">
        <v>5</v>
      </c>
      <c r="C55" s="34">
        <v>0</v>
      </c>
      <c r="D55" s="35"/>
      <c r="E55" s="34">
        <f t="shared" si="2"/>
        <v>0</v>
      </c>
      <c r="F55" s="21">
        <v>0</v>
      </c>
      <c r="G55" s="14">
        <v>0</v>
      </c>
      <c r="H55" s="14">
        <f t="shared" si="0"/>
        <v>0</v>
      </c>
      <c r="I55" s="2"/>
      <c r="J55" s="61"/>
    </row>
    <row r="56" spans="1:10" ht="21" customHeight="1">
      <c r="A56" s="39"/>
      <c r="B56" s="32"/>
      <c r="C56" s="34"/>
      <c r="D56" s="35"/>
      <c r="E56" s="34"/>
      <c r="F56" s="21">
        <v>0</v>
      </c>
      <c r="G56" s="14">
        <v>0</v>
      </c>
      <c r="H56" s="14">
        <f t="shared" ref="H56:H61" si="25">F56+G56</f>
        <v>0</v>
      </c>
      <c r="I56" s="2"/>
      <c r="J56" s="62"/>
    </row>
    <row r="57" spans="1:10" ht="21" customHeight="1">
      <c r="A57" s="39"/>
      <c r="B57" s="32"/>
      <c r="C57" s="34"/>
      <c r="D57" s="35"/>
      <c r="E57" s="34"/>
      <c r="F57" s="21">
        <v>0</v>
      </c>
      <c r="G57" s="14">
        <v>0</v>
      </c>
      <c r="H57" s="14">
        <f t="shared" si="25"/>
        <v>0</v>
      </c>
      <c r="I57" s="2"/>
      <c r="J57" s="62"/>
    </row>
    <row r="58" spans="1:10" ht="21" customHeight="1">
      <c r="A58" s="39"/>
      <c r="B58" s="32"/>
      <c r="C58" s="34"/>
      <c r="D58" s="35"/>
      <c r="E58" s="34"/>
      <c r="F58" s="21">
        <v>0</v>
      </c>
      <c r="G58" s="14">
        <v>0</v>
      </c>
      <c r="H58" s="14">
        <f t="shared" si="25"/>
        <v>0</v>
      </c>
      <c r="I58" s="2"/>
      <c r="J58" s="62"/>
    </row>
    <row r="59" spans="1:10" ht="21" customHeight="1">
      <c r="A59" s="39"/>
      <c r="B59" s="32"/>
      <c r="C59" s="34"/>
      <c r="D59" s="35"/>
      <c r="E59" s="34"/>
      <c r="F59" s="21">
        <v>0</v>
      </c>
      <c r="G59" s="14">
        <v>0</v>
      </c>
      <c r="H59" s="14">
        <f t="shared" si="25"/>
        <v>0</v>
      </c>
      <c r="I59" s="2"/>
      <c r="J59" s="62"/>
    </row>
    <row r="60" spans="1:10" ht="21" customHeight="1">
      <c r="A60" s="39"/>
      <c r="B60" s="32"/>
      <c r="C60" s="34"/>
      <c r="D60" s="35"/>
      <c r="E60" s="34"/>
      <c r="F60" s="21">
        <v>0</v>
      </c>
      <c r="G60" s="14">
        <v>0</v>
      </c>
      <c r="H60" s="14">
        <f t="shared" si="25"/>
        <v>0</v>
      </c>
      <c r="I60" s="2"/>
      <c r="J60" s="62"/>
    </row>
    <row r="61" spans="1:10" ht="21" customHeight="1">
      <c r="A61" s="45"/>
      <c r="B61" s="32"/>
      <c r="C61" s="34"/>
      <c r="D61" s="35"/>
      <c r="E61" s="34"/>
      <c r="F61" s="21">
        <v>0</v>
      </c>
      <c r="G61" s="14">
        <v>0</v>
      </c>
      <c r="H61" s="14">
        <f t="shared" si="25"/>
        <v>0</v>
      </c>
      <c r="I61" s="2"/>
      <c r="J61" s="62"/>
    </row>
    <row r="62" spans="1:10" s="9" customFormat="1" ht="21" customHeight="1">
      <c r="A62" s="12"/>
      <c r="B62" s="8" t="s">
        <v>36</v>
      </c>
      <c r="C62" s="15">
        <f>SUM(C55)</f>
        <v>0</v>
      </c>
      <c r="D62" s="15">
        <f t="shared" ref="D62:E62" si="26">SUM(D55)</f>
        <v>0</v>
      </c>
      <c r="E62" s="15">
        <f t="shared" si="26"/>
        <v>0</v>
      </c>
      <c r="F62" s="15">
        <f>SUM(F55:F61)</f>
        <v>0</v>
      </c>
      <c r="G62" s="15">
        <f t="shared" ref="G62:H62" si="27">SUM(G55:G61)</f>
        <v>0</v>
      </c>
      <c r="H62" s="15">
        <f t="shared" si="27"/>
        <v>0</v>
      </c>
      <c r="I62" s="13"/>
      <c r="J62" s="63"/>
    </row>
    <row r="63" spans="1:10" ht="21" customHeight="1">
      <c r="A63" s="12"/>
      <c r="B63" s="8" t="s">
        <v>37</v>
      </c>
      <c r="C63" s="15">
        <f t="shared" ref="C63:H63" si="28">SUM(C62,C54,C50,C47,C42,C37,C34,C31,C16,C13)</f>
        <v>0</v>
      </c>
      <c r="D63" s="15">
        <f t="shared" si="28"/>
        <v>0</v>
      </c>
      <c r="E63" s="15">
        <f t="shared" si="28"/>
        <v>0</v>
      </c>
      <c r="F63" s="15">
        <f t="shared" si="28"/>
        <v>9403.19</v>
      </c>
      <c r="G63" s="15">
        <f t="shared" si="28"/>
        <v>0</v>
      </c>
      <c r="H63" s="15">
        <f t="shared" si="28"/>
        <v>9403.19</v>
      </c>
      <c r="I63" s="13"/>
      <c r="J63" s="17"/>
    </row>
    <row r="67" spans="1:9" ht="21" customHeight="1">
      <c r="A67" s="48" t="s">
        <v>12</v>
      </c>
      <c r="B67" s="49"/>
      <c r="C67" s="46" t="s">
        <v>13</v>
      </c>
      <c r="D67" s="46"/>
      <c r="E67" s="46" t="s">
        <v>17</v>
      </c>
      <c r="F67" s="46"/>
      <c r="G67" s="46" t="s">
        <v>18</v>
      </c>
      <c r="H67" s="46"/>
      <c r="I67" s="10" t="s">
        <v>14</v>
      </c>
    </row>
    <row r="68" spans="1:9" ht="21" customHeight="1">
      <c r="A68" s="50">
        <f>E63</f>
        <v>0</v>
      </c>
      <c r="B68" s="47"/>
      <c r="C68" s="47">
        <f>H63</f>
        <v>9403.19</v>
      </c>
      <c r="D68" s="47"/>
      <c r="E68" s="47">
        <f>F63</f>
        <v>9403.19</v>
      </c>
      <c r="F68" s="47"/>
      <c r="G68" s="47">
        <f>G63</f>
        <v>0</v>
      </c>
      <c r="H68" s="47"/>
      <c r="I68" s="11">
        <f>A68-C68</f>
        <v>-9403.19</v>
      </c>
    </row>
    <row r="70" spans="1:9" ht="21" customHeight="1">
      <c r="A70" s="18" t="s">
        <v>46</v>
      </c>
      <c r="B70" s="19"/>
      <c r="C70" s="20" t="s">
        <v>47</v>
      </c>
      <c r="D70" s="18"/>
      <c r="E70" s="18" t="s">
        <v>48</v>
      </c>
      <c r="F70" s="20"/>
      <c r="G70" s="18" t="s">
        <v>49</v>
      </c>
      <c r="H70" s="18"/>
      <c r="I70" s="19"/>
    </row>
  </sheetData>
  <mergeCells count="77">
    <mergeCell ref="C38:C41"/>
    <mergeCell ref="D38:D41"/>
    <mergeCell ref="E38:E41"/>
    <mergeCell ref="C43:C46"/>
    <mergeCell ref="D55:D61"/>
    <mergeCell ref="E55:E61"/>
    <mergeCell ref="D43:D46"/>
    <mergeCell ref="E43:E46"/>
    <mergeCell ref="C48:C49"/>
    <mergeCell ref="E48:E49"/>
    <mergeCell ref="D48:D49"/>
    <mergeCell ref="A14:A15"/>
    <mergeCell ref="B14:B15"/>
    <mergeCell ref="C14:C15"/>
    <mergeCell ref="D14:D15"/>
    <mergeCell ref="E14:E15"/>
    <mergeCell ref="J14:J16"/>
    <mergeCell ref="J48:J50"/>
    <mergeCell ref="J4:J5"/>
    <mergeCell ref="H4:I5"/>
    <mergeCell ref="J55:J62"/>
    <mergeCell ref="J6:J7"/>
    <mergeCell ref="J8:J13"/>
    <mergeCell ref="J32:J34"/>
    <mergeCell ref="J43:J47"/>
    <mergeCell ref="J51:J54"/>
    <mergeCell ref="J35:J37"/>
    <mergeCell ref="J38:J42"/>
    <mergeCell ref="J17:J31"/>
    <mergeCell ref="I17:I27"/>
    <mergeCell ref="D32:D33"/>
    <mergeCell ref="C35:C36"/>
    <mergeCell ref="D35:D36"/>
    <mergeCell ref="E35:E36"/>
    <mergeCell ref="C32:C33"/>
    <mergeCell ref="E32:E33"/>
    <mergeCell ref="G67:H67"/>
    <mergeCell ref="G68:H68"/>
    <mergeCell ref="A67:B67"/>
    <mergeCell ref="A51:A53"/>
    <mergeCell ref="B51:B53"/>
    <mergeCell ref="C51:C53"/>
    <mergeCell ref="D51:D53"/>
    <mergeCell ref="E51:E53"/>
    <mergeCell ref="A68:B68"/>
    <mergeCell ref="C67:D67"/>
    <mergeCell ref="C68:D68"/>
    <mergeCell ref="E67:F67"/>
    <mergeCell ref="E68:F68"/>
    <mergeCell ref="B55:B61"/>
    <mergeCell ref="A55:A61"/>
    <mergeCell ref="C55:C61"/>
    <mergeCell ref="A32:A33"/>
    <mergeCell ref="A38:A41"/>
    <mergeCell ref="A43:A46"/>
    <mergeCell ref="A48:A49"/>
    <mergeCell ref="A35:A36"/>
    <mergeCell ref="A17:A30"/>
    <mergeCell ref="B17:B30"/>
    <mergeCell ref="C17:C30"/>
    <mergeCell ref="D17:D30"/>
    <mergeCell ref="E17:E30"/>
    <mergeCell ref="B32:B33"/>
    <mergeCell ref="B38:B41"/>
    <mergeCell ref="B43:B46"/>
    <mergeCell ref="B48:B49"/>
    <mergeCell ref="B35:B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2017-09-25T07:56:36Z</cp:lastPrinted>
  <dcterms:created xsi:type="dcterms:W3CDTF">2014-04-15T08:52:03Z</dcterms:created>
  <dcterms:modified xsi:type="dcterms:W3CDTF">2017-11-22T09:09:06Z</dcterms:modified>
</cp:coreProperties>
</file>