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邵雨轩+桑子涵+黄红报销/"/>
    </mc:Choice>
  </mc:AlternateContent>
  <xr:revisionPtr revIDLastSave="0" documentId="13_ncr:1_{87B947A5-711B-204F-B879-5DE6E6AE6BED}" xr6:coauthVersionLast="47" xr6:coauthVersionMax="47" xr10:uidLastSave="{00000000-0000-0000-0000-000000000000}"/>
  <bookViews>
    <workbookView xWindow="45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2" l="1"/>
  <c r="B20" i="2" s="1"/>
  <c r="G17" i="2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<sst xmlns="http://schemas.openxmlformats.org/spreadsheetml/2006/main" count="155" uniqueCount="111">
  <si>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</si>
  <si>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</si>
  <si>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</si>
  <si>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</si>
  <si>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</si>
  <si>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</si>
  <si>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</si>
  <si>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</si>
  <si>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</si>
  <si>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</si>
  <si>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</si>
  <si>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</si>
  <si>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</si>
  <si>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</si>
  <si>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</si>
  <si>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</si>
  <si>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</si>
  <si>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</si>
  <si>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</si>
  <si>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</si>
  <si>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</si>
  <si>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</si>
  <si>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</si>
  <si>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</si>
  <si>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</si>
  <si>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</si>
  <si>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</si>
  <si>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</si>
  <si>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</si>
  <si>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</si>
  <si>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</si>
  <si>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</si>
  <si>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</si>
  <si>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</si>
  <si>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</si>
  <si>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</si>
  <si>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</si>
  <si>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</si>
  <si>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</si>
  <si>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</si>
  <si>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</si>
  <si>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</si>
  <si>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</si>
  <si>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</si>
  <si>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</si>
  <si>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</si>
  <si>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</si>
  <si>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</si>
  <si>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</si>
  <si>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</si>
  <si>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</si>
  <si>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</si>
  <si>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</si>
  <si>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</si>
  <si>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</si>
  <si>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</si>
  <si>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</si>
  <si>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</si>
  <si>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</si>
  <si>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</si>
  <si>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</si>
  <si>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</si>
  <si>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</si>
  <si>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</si>
  <si>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</si>
  <si>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</si>
  <si>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</si>
  <si>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</si>
  <si>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</si>
  <si>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</si>
  <si>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</si>
  <si>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</si>
  <si>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</si>
  <si>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</si>
  <si>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</si>
  <si>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</si>
  <si>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</si>
  <si>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</si>
  <si>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</si>
  <si>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</si>
  <si>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</si>
  <si>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</si>
  <si>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</si>
  <si>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</si>
  <si>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</si>
  <si>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</si>
  <si>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</si>
  <si>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</si>
  <si>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</si>
  <si>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</si>
  <si>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</si>
  <si>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</si>
  <si>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</si>
  <si>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</si>
  <si>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</si>
  <si>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</si>
  <si>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</si>
  <si>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</si>
  <si>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</si>
  <si>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</si>
  <si>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</si>
  <si>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</si>
  <si>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</si>
  <si>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</si>
  <si>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</si>
  <si>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</si>
  <si>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</si>
  <si>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</si>
  <si>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</si>
  <si>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机票报销</t>
    <phoneticPr fontId="12" type="noConversion"/>
  </si>
  <si>
    <t>邵雨轩，桑子涵，黄红报销
差旅费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</si>
</sst>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G15" sqref="G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1</v>
      </c>
      <c r="C11" s="141"/>
      <c r="D11" s="162" t="s">
        <v>110</v>
      </c>
      <c r="E11" s="84"/>
      <c r="F11" s="44" t="s">
        <v>109</v>
      </c>
      <c r="G11" s="85">
        <v>3035</v>
      </c>
      <c r="H11" s="85">
        <v>3035</v>
      </c>
      <c r="I11" s="36"/>
      <c r="J11" s="41"/>
      <c r="K11" s="83"/>
    </row>
    <row r="12" spans="2:11" ht="20" customHeight="1">
      <c r="B12" s="139">
        <v>2</v>
      </c>
      <c r="C12" s="141"/>
      <c r="D12" s="149"/>
      <c r="E12" s="84"/>
      <c r="F12" s="44"/>
      <c r="G12" s="85"/>
      <c r="H12" s="85"/>
      <c r="I12" s="36"/>
      <c r="J12" s="41"/>
      <c r="K12" s="83"/>
    </row>
    <row r="13" spans="2:11" ht="20" customHeight="1">
      <c r="B13" s="139">
        <v>3</v>
      </c>
      <c r="C13" s="141"/>
      <c r="D13" s="149"/>
      <c r="E13" s="84"/>
      <c r="F13" s="44"/>
      <c r="G13" s="85"/>
      <c r="H13" s="85"/>
      <c r="I13" s="36"/>
      <c r="J13" s="41"/>
      <c r="K13" s="83"/>
    </row>
    <row r="14" spans="2:11" ht="20" customHeight="1">
      <c r="B14" s="144">
        <v>4</v>
      </c>
      <c r="C14" s="145"/>
      <c r="D14" s="149"/>
      <c r="E14" s="145"/>
      <c r="F14" s="146"/>
      <c r="G14" s="42"/>
      <c r="H14" s="42"/>
      <c r="I14" s="125"/>
      <c r="J14" s="126"/>
      <c r="K14" s="86"/>
    </row>
    <row r="15" spans="2:11" ht="20" customHeight="1">
      <c r="B15" s="144">
        <v>5</v>
      </c>
      <c r="C15" s="145"/>
      <c r="D15" s="149"/>
      <c r="E15" s="145"/>
      <c r="F15" s="146"/>
      <c r="G15" s="43"/>
      <c r="H15" s="43"/>
      <c r="I15" s="147"/>
      <c r="J15" s="148"/>
      <c r="K15" s="87"/>
    </row>
    <row r="16" spans="2:11" ht="20" customHeight="1">
      <c r="B16" s="144">
        <v>6</v>
      </c>
      <c r="C16" s="145"/>
      <c r="D16" s="150"/>
      <c r="E16" s="37"/>
      <c r="F16" s="44"/>
      <c r="G16" s="43"/>
      <c r="H16" s="43"/>
      <c r="I16" s="48"/>
      <c r="J16" s="47"/>
      <c r="K16" s="49"/>
    </row>
    <row r="17" spans="1:11" ht="20" customHeight="1">
      <c r="B17" s="139" t="s">
        <v>43</v>
      </c>
      <c r="C17" s="140"/>
      <c r="D17" s="140"/>
      <c r="E17" s="140"/>
      <c r="F17" s="141"/>
      <c r="G17" s="45">
        <f>SUM(G11:G16)</f>
        <v>3035</v>
      </c>
      <c r="H17" s="45">
        <f>SUM(H11:H16)</f>
        <v>3035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37" t="s">
        <v>66</v>
      </c>
      <c r="C19" s="137"/>
      <c r="D19" s="137"/>
      <c r="E19" s="137"/>
      <c r="F19" s="137"/>
      <c r="G19" s="137" t="s">
        <v>71</v>
      </c>
      <c r="H19" s="137"/>
      <c r="I19" s="137"/>
      <c r="J19" s="137"/>
      <c r="K19" s="38" t="s">
        <v>72</v>
      </c>
    </row>
    <row r="20" spans="1:11" ht="20" customHeight="1">
      <c r="B20" s="138">
        <f>H17</f>
        <v>3035</v>
      </c>
      <c r="C20" s="138"/>
      <c r="D20" s="138"/>
      <c r="E20" s="138"/>
      <c r="F20" s="138"/>
      <c r="G20" s="138">
        <f>I17</f>
        <v>0</v>
      </c>
      <c r="H20" s="138"/>
      <c r="I20" s="138"/>
      <c r="J20" s="138"/>
      <c r="K20" s="52">
        <f>SUM(B20:J20)</f>
        <v>3035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116" t="s">
        <v>75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7" spans="1:11" ht="20" customHeight="1">
      <c r="B27" s="27"/>
      <c r="C27" s="28"/>
      <c r="D27" s="29" t="s">
        <v>54</v>
      </c>
      <c r="E27" s="29"/>
      <c r="F27" s="132" t="s">
        <v>107</v>
      </c>
      <c r="G27" s="132"/>
      <c r="H27" s="29" t="s">
        <v>55</v>
      </c>
      <c r="I27" s="28"/>
      <c r="J27" s="132" t="s">
        <v>56</v>
      </c>
      <c r="K27" s="133"/>
    </row>
    <row r="28" spans="1:11" ht="20" customHeight="1">
      <c r="B28" s="30"/>
      <c r="C28" s="31"/>
      <c r="D28" s="32" t="s">
        <v>57</v>
      </c>
      <c r="E28" s="32"/>
      <c r="F28" s="134" t="s">
        <v>58</v>
      </c>
      <c r="G28" s="134"/>
      <c r="H28" s="32" t="s">
        <v>59</v>
      </c>
      <c r="I28" s="31"/>
      <c r="J28" s="134" t="s">
        <v>56</v>
      </c>
      <c r="K28" s="135"/>
    </row>
    <row r="29" spans="1:11" ht="20" customHeight="1">
      <c r="B29" s="30"/>
      <c r="C29" s="31"/>
      <c r="D29" s="32" t="s">
        <v>60</v>
      </c>
      <c r="E29" s="32"/>
      <c r="F29" s="136">
        <v>45078</v>
      </c>
      <c r="G29" s="134"/>
      <c r="H29" s="32" t="s">
        <v>61</v>
      </c>
      <c r="I29" s="31"/>
      <c r="J29" s="136">
        <v>45090</v>
      </c>
      <c r="K29" s="135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27" t="s">
        <v>108</v>
      </c>
      <c r="K30" s="128"/>
    </row>
    <row r="31" spans="1:11" ht="20" customHeight="1"/>
    <row r="32" spans="1:11" ht="20" customHeight="1">
      <c r="B32" s="129"/>
      <c r="C32" s="129"/>
      <c r="D32" s="39" t="s">
        <v>76</v>
      </c>
      <c r="E32" s="129" t="s">
        <v>77</v>
      </c>
      <c r="F32" s="129"/>
      <c r="G32" s="42" t="s">
        <v>78</v>
      </c>
      <c r="H32" s="42" t="s">
        <v>79</v>
      </c>
      <c r="I32" s="130" t="s">
        <v>43</v>
      </c>
      <c r="J32" s="13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25"/>
      <c r="J33" s="126"/>
      <c r="K33" s="53"/>
    </row>
    <row r="34" spans="2:11" ht="20" customHeight="1">
      <c r="B34" s="129"/>
      <c r="C34" s="129"/>
      <c r="D34" s="39"/>
      <c r="E34" s="131"/>
      <c r="F34" s="129"/>
      <c r="G34" s="42"/>
      <c r="H34" s="42"/>
      <c r="I34" s="125"/>
      <c r="J34" s="126"/>
      <c r="K34" s="54"/>
    </row>
    <row r="35" spans="2:11" ht="20" customHeight="1">
      <c r="B35" s="129"/>
      <c r="C35" s="129"/>
      <c r="D35" s="39"/>
      <c r="E35" s="131"/>
      <c r="F35" s="129"/>
      <c r="G35" s="42"/>
      <c r="H35" s="42"/>
      <c r="I35" s="125"/>
      <c r="J35" s="126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6"/>
    <mergeCell ref="B11:C11"/>
    <mergeCell ref="B12:C12"/>
    <mergeCell ref="B13:C13"/>
    <mergeCell ref="B17:F17"/>
    <mergeCell ref="I17:J17"/>
    <mergeCell ref="B15:C15"/>
    <mergeCell ref="E15:F15"/>
    <mergeCell ref="I15:J15"/>
    <mergeCell ref="B16:C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5" t="s">
        <v>3</v>
      </c>
      <c r="C13" s="157"/>
      <c r="D13" s="9" t="s">
        <v>63</v>
      </c>
      <c r="E13" s="155" t="s">
        <v>64</v>
      </c>
      <c r="F13" s="157"/>
      <c r="G13" s="155" t="s">
        <v>83</v>
      </c>
      <c r="H13" s="157"/>
      <c r="I13" s="20" t="s">
        <v>68</v>
      </c>
    </row>
    <row r="14" spans="2:9" ht="21" customHeight="1">
      <c r="B14" s="151">
        <v>1</v>
      </c>
      <c r="C14" s="152"/>
      <c r="D14" s="158" t="s">
        <v>69</v>
      </c>
      <c r="E14" s="151" t="s">
        <v>84</v>
      </c>
      <c r="F14" s="152"/>
      <c r="G14" s="153"/>
      <c r="H14" s="154"/>
      <c r="I14" s="21" t="s">
        <v>85</v>
      </c>
    </row>
    <row r="15" spans="2:9" ht="21" customHeight="1">
      <c r="B15" s="151">
        <v>2</v>
      </c>
      <c r="C15" s="152"/>
      <c r="D15" s="159"/>
      <c r="E15" s="151" t="s">
        <v>86</v>
      </c>
      <c r="F15" s="152"/>
      <c r="G15" s="153"/>
      <c r="H15" s="154"/>
      <c r="I15" s="21" t="s">
        <v>85</v>
      </c>
    </row>
    <row r="16" spans="2:9" ht="21" customHeight="1">
      <c r="B16" s="151">
        <v>3</v>
      </c>
      <c r="C16" s="152"/>
      <c r="D16" s="159"/>
      <c r="E16" s="151" t="s">
        <v>87</v>
      </c>
      <c r="F16" s="152"/>
      <c r="G16" s="153"/>
      <c r="H16" s="154"/>
      <c r="I16" s="21" t="s">
        <v>88</v>
      </c>
    </row>
    <row r="17" spans="2:9" ht="21" customHeight="1">
      <c r="B17" s="151">
        <v>4</v>
      </c>
      <c r="C17" s="152"/>
      <c r="D17" s="159"/>
      <c r="E17" s="151" t="s">
        <v>70</v>
      </c>
      <c r="F17" s="152"/>
      <c r="G17" s="153"/>
      <c r="H17" s="154"/>
      <c r="I17" s="21" t="s">
        <v>85</v>
      </c>
    </row>
    <row r="18" spans="2:9" ht="21" customHeight="1">
      <c r="B18" s="151">
        <v>5</v>
      </c>
      <c r="C18" s="152"/>
      <c r="D18" s="11" t="s">
        <v>89</v>
      </c>
      <c r="E18" s="151" t="s">
        <v>90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8" t="s">
        <v>91</v>
      </c>
      <c r="E19" s="151" t="s">
        <v>90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9"/>
      <c r="E20" s="151" t="s">
        <v>70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60"/>
      <c r="E21" s="151" t="s">
        <v>92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32</v>
      </c>
      <c r="E22" s="151" t="s">
        <v>93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94</v>
      </c>
      <c r="E23" s="151" t="s">
        <v>95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96</v>
      </c>
      <c r="E24" s="151" t="s">
        <v>97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98</v>
      </c>
      <c r="E25" s="151" t="s">
        <v>99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100</v>
      </c>
      <c r="E26" s="151" t="s">
        <v>101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8" t="s">
        <v>102</v>
      </c>
      <c r="E27" s="151" t="s">
        <v>103</v>
      </c>
      <c r="F27" s="152"/>
      <c r="G27" s="153"/>
      <c r="H27" s="154"/>
      <c r="I27" s="21" t="s">
        <v>104</v>
      </c>
    </row>
    <row r="28" spans="2:9" ht="21" customHeight="1">
      <c r="B28" s="151">
        <v>15</v>
      </c>
      <c r="C28" s="152"/>
      <c r="D28" s="159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9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9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60"/>
      <c r="E31" s="151"/>
      <c r="F31" s="152"/>
      <c r="G31" s="153"/>
      <c r="H31" s="154"/>
      <c r="I31" s="21"/>
    </row>
    <row r="32" spans="2:9" ht="29.25" customHeight="1">
      <c r="B32" s="155" t="s">
        <v>43</v>
      </c>
      <c r="C32" s="156"/>
      <c r="D32" s="156"/>
      <c r="E32" s="156"/>
      <c r="F32" s="157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2023-06-19T10:41:21Z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