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07" windowHeight="9654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<sst xmlns="http://schemas.openxmlformats.org/spreadsheetml/2006/main" count="66" uniqueCount="65">
  <si>
    <t>【借款报销单】</t>
  </si>
  <si>
    <t>HMEA-240109-HCB200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</si>
  <si>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</si>
  <si>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</si>
  <si>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</si>
  <si>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</si>
  <si>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</si>
  <si>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</si>
  <si>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</si>
  <si>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</si>
  <si>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</si>
  <si>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</si>
  <si>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</si>
  <si>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</si>
  <si>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</si>
  <si>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</si>
  <si>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</si>
  <si>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</si>
  <si>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</si>
  <si>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</si>
  <si>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</si>
  <si>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</si>
  <si>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</si>
  <si>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</si>
  <si>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</si>
  <si>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彩排茶歇</t>
  </si>
  <si>
    <t>需提供刷卡联、菜单（小票）</t>
  </si>
  <si>
    <t>活动餐费合计</t>
  </si>
  <si>
    <t>现地采买费用</t>
  </si>
  <si>
    <t>京东采购</t>
  </si>
  <si>
    <t>尽量提供可用的原始发票，发票项目不可用的，且开票需要加收税点的可以不提供原始发票。网上交易均需提供交易截图。</t>
  </si>
  <si>
    <t>美团采购</t>
  </si>
  <si>
    <t>超市采购</t>
  </si>
  <si>
    <t>淘宝采购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</si>
  <si>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</si>
  <si>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</si>
  <si>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</si>
  <si>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</si>
  <si>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</si>
  <si>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深圳桌花</t>
  </si>
  <si>
    <t>南京桌花</t>
  </si>
  <si>
    <t>郑州桌花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</si>
  <si>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</si>
  <si>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</si>
  <si>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</si>
  <si>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</si>
  <si>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</si>
  <si>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</si>
  <si>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</si>
  <si>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</si>
  <si>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设计素材版权</t>
  </si>
  <si>
    <t>物料打印</t>
  </si>
  <si>
    <t>顺丰</t>
  </si>
  <si>
    <t>线材运费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</si>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</sst>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2016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8"/>
  <sheetViews>
    <sheetView tabSelected="1" zoomScale="90" zoomScaleNormal="90" topLeftCell="A40" workbookViewId="0">
      <selection activeCell="I19" sqref="I19"/>
    </sheetView>
  </sheetViews>
  <sheetFormatPr defaultColWidth="9" defaultRowHeight="21" customHeight="1"/>
  <cols>
    <col min="1" max="1" width="9" style="2"/>
    <col min="2" max="2" width="16.7758620689655" customWidth="1"/>
    <col min="3" max="3" width="16.1034482758621" style="3" customWidth="1"/>
    <col min="5" max="5" width="14.8103448275862" customWidth="1"/>
    <col min="6" max="6" width="12.3275862068966" customWidth="1"/>
    <col min="7" max="7" width="11.6120689655172"/>
    <col min="8" max="8" width="12.7155172413793" customWidth="1"/>
    <col min="9" max="9" width="24.8793103448276" customWidth="1"/>
    <col min="10" max="10" width="39.448275862069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49"/>
      <c r="J2" s="49"/>
      <c r="K2" s="49"/>
      <c r="L2" s="49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>F8+G8</f>
        <v>0</v>
      </c>
      <c r="I8" s="50"/>
      <c r="J8" s="51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>F9+G9</f>
        <v>0</v>
      </c>
      <c r="I9" s="50"/>
      <c r="J9" s="52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>F10+G10</f>
        <v>0</v>
      </c>
      <c r="I10" s="50"/>
      <c r="J10" s="52"/>
    </row>
    <row r="11" s="1" customFormat="1" customHeight="1" spans="1:10">
      <c r="A11" s="17"/>
      <c r="B11" s="18" t="s">
        <v>17</v>
      </c>
      <c r="C11" s="19">
        <f>SUM(C8)</f>
        <v>0</v>
      </c>
      <c r="D11" s="19">
        <f>SUM(D8)</f>
        <v>0</v>
      </c>
      <c r="E11" s="19">
        <f>SUM(E8)</f>
        <v>0</v>
      </c>
      <c r="F11" s="19">
        <f>SUM(F8:F10)</f>
        <v>0</v>
      </c>
      <c r="G11" s="19">
        <f>SUM(G8:G10)</f>
        <v>0</v>
      </c>
      <c r="H11" s="19">
        <f>SUM(H8:H10)</f>
        <v>0</v>
      </c>
      <c r="I11" s="53"/>
      <c r="J11" s="54"/>
    </row>
    <row r="12" customHeight="1" spans="1:10">
      <c r="A12" s="20">
        <v>2</v>
      </c>
      <c r="B12" s="21" t="s">
        <v>18</v>
      </c>
      <c r="C12" s="22">
        <v>0</v>
      </c>
      <c r="D12" s="23"/>
      <c r="E12" s="22">
        <f>C12*D12</f>
        <v>0</v>
      </c>
      <c r="F12" s="15">
        <v>0</v>
      </c>
      <c r="G12" s="15">
        <v>0</v>
      </c>
      <c r="H12" s="15">
        <f>F12+G12</f>
        <v>0</v>
      </c>
      <c r="I12" s="50"/>
      <c r="J12" s="51" t="s">
        <v>19</v>
      </c>
    </row>
    <row r="13" customHeight="1" spans="1:10">
      <c r="A13" s="24"/>
      <c r="B13" s="25"/>
      <c r="C13" s="26"/>
      <c r="D13" s="27"/>
      <c r="E13" s="26"/>
      <c r="F13" s="15">
        <v>0</v>
      </c>
      <c r="G13" s="15">
        <v>0</v>
      </c>
      <c r="H13" s="15">
        <f t="shared" ref="H13" si="0">F13+G13</f>
        <v>0</v>
      </c>
      <c r="I13" s="50"/>
      <c r="J13" s="52"/>
    </row>
    <row r="14" s="1" customFormat="1" customHeight="1" spans="1:10">
      <c r="A14" s="17"/>
      <c r="B14" s="18" t="s">
        <v>20</v>
      </c>
      <c r="C14" s="19">
        <f>SUM(C12)</f>
        <v>0</v>
      </c>
      <c r="D14" s="19">
        <f>SUM(D12)</f>
        <v>0</v>
      </c>
      <c r="E14" s="19">
        <f>SUM(E12)</f>
        <v>0</v>
      </c>
      <c r="F14" s="19">
        <f>SUM(F12:F13)</f>
        <v>0</v>
      </c>
      <c r="G14" s="19">
        <f>SUM(G12:G13)</f>
        <v>0</v>
      </c>
      <c r="H14" s="19">
        <f>SUM(H12:H13)</f>
        <v>0</v>
      </c>
      <c r="I14" s="53"/>
      <c r="J14" s="54"/>
    </row>
    <row r="15" customHeight="1" spans="1:10">
      <c r="A15" s="13">
        <v>3</v>
      </c>
      <c r="B15" s="14" t="s">
        <v>21</v>
      </c>
      <c r="C15" s="15">
        <v>0</v>
      </c>
      <c r="D15" s="16"/>
      <c r="E15" s="15">
        <f>C15*D15</f>
        <v>0</v>
      </c>
      <c r="F15" s="15">
        <v>0</v>
      </c>
      <c r="G15" s="15">
        <v>0</v>
      </c>
      <c r="H15" s="15">
        <f>F15+G15</f>
        <v>0</v>
      </c>
      <c r="I15" s="50"/>
      <c r="J15" s="55" t="s">
        <v>22</v>
      </c>
    </row>
    <row r="16" customHeight="1" spans="1:10">
      <c r="A16" s="13"/>
      <c r="B16" s="14"/>
      <c r="C16" s="15"/>
      <c r="D16" s="16"/>
      <c r="E16" s="15"/>
      <c r="F16" s="15">
        <v>0</v>
      </c>
      <c r="G16" s="15">
        <v>0</v>
      </c>
      <c r="H16" s="15">
        <f>F16+G16</f>
        <v>0</v>
      </c>
      <c r="I16" s="50"/>
      <c r="J16" s="56"/>
    </row>
    <row r="17" customHeight="1" spans="1:10">
      <c r="A17" s="13"/>
      <c r="B17" s="14"/>
      <c r="C17" s="15"/>
      <c r="D17" s="16"/>
      <c r="E17" s="15"/>
      <c r="F17" s="15">
        <v>0</v>
      </c>
      <c r="G17" s="15">
        <v>0</v>
      </c>
      <c r="H17" s="15">
        <f>F17+G17</f>
        <v>0</v>
      </c>
      <c r="I17" s="50"/>
      <c r="J17" s="56"/>
    </row>
    <row r="18" s="1" customFormat="1" customHeight="1" spans="1:10">
      <c r="A18" s="17"/>
      <c r="B18" s="18" t="s">
        <v>23</v>
      </c>
      <c r="C18" s="19">
        <f>SUM(C15)</f>
        <v>0</v>
      </c>
      <c r="D18" s="19">
        <f t="shared" ref="D18:E18" si="1">SUM(D15)</f>
        <v>0</v>
      </c>
      <c r="E18" s="19">
        <f t="shared" si="1"/>
        <v>0</v>
      </c>
      <c r="F18" s="19">
        <f>SUM(F15:F17)</f>
        <v>0</v>
      </c>
      <c r="G18" s="19">
        <f>SUM(G15:G17)</f>
        <v>0</v>
      </c>
      <c r="H18" s="19">
        <f>SUM(H15:H17)</f>
        <v>0</v>
      </c>
      <c r="I18" s="53"/>
      <c r="J18" s="57"/>
    </row>
    <row r="19" customFormat="1" customHeight="1" spans="1:10">
      <c r="A19" s="20">
        <v>4</v>
      </c>
      <c r="B19" s="21" t="s">
        <v>24</v>
      </c>
      <c r="C19" s="22">
        <v>0</v>
      </c>
      <c r="D19" s="23"/>
      <c r="E19" s="22">
        <f>C19*D19</f>
        <v>0</v>
      </c>
      <c r="F19" s="15">
        <v>589.4</v>
      </c>
      <c r="G19" s="15">
        <v>156</v>
      </c>
      <c r="H19" s="15">
        <f>F19+G19</f>
        <v>745.4</v>
      </c>
      <c r="I19" s="50" t="s">
        <v>25</v>
      </c>
      <c r="J19" s="55" t="s">
        <v>26</v>
      </c>
    </row>
    <row r="20" customHeight="1" spans="1:10">
      <c r="A20" s="28"/>
      <c r="B20" s="29"/>
      <c r="C20" s="30"/>
      <c r="D20" s="31"/>
      <c r="E20" s="30"/>
      <c r="F20" s="15">
        <v>0</v>
      </c>
      <c r="G20" s="15">
        <v>0</v>
      </c>
      <c r="H20" s="15">
        <f>F20+G20</f>
        <v>0</v>
      </c>
      <c r="I20" s="50"/>
      <c r="J20" s="56"/>
    </row>
    <row r="21" customHeight="1" spans="1:10">
      <c r="A21" s="28"/>
      <c r="B21" s="29"/>
      <c r="C21" s="30"/>
      <c r="D21" s="31"/>
      <c r="E21" s="30"/>
      <c r="F21" s="15">
        <v>0</v>
      </c>
      <c r="G21" s="15">
        <v>0</v>
      </c>
      <c r="H21" s="15">
        <f>F21+G21</f>
        <v>0</v>
      </c>
      <c r="I21" s="50"/>
      <c r="J21" s="56"/>
    </row>
    <row r="22" s="1" customFormat="1" customHeight="1" spans="1:10">
      <c r="A22" s="17"/>
      <c r="B22" s="18" t="s">
        <v>27</v>
      </c>
      <c r="C22" s="19">
        <f>SUM(C19)</f>
        <v>0</v>
      </c>
      <c r="D22" s="19">
        <f>SUM(D19)</f>
        <v>0</v>
      </c>
      <c r="E22" s="19">
        <f>SUM(E19)</f>
        <v>0</v>
      </c>
      <c r="F22" s="19">
        <f>SUM(F19:F21)</f>
        <v>589.4</v>
      </c>
      <c r="G22" s="19">
        <f>SUM(G19:G21)</f>
        <v>156</v>
      </c>
      <c r="H22" s="19">
        <f>SUM(H19:H21)</f>
        <v>745.4</v>
      </c>
      <c r="I22" s="53"/>
      <c r="J22" s="57"/>
    </row>
    <row r="23" customHeight="1" spans="1:10">
      <c r="A23" s="20">
        <v>5</v>
      </c>
      <c r="B23" s="21" t="s">
        <v>28</v>
      </c>
      <c r="C23" s="32">
        <v>20000</v>
      </c>
      <c r="D23" s="20">
        <v>1</v>
      </c>
      <c r="E23" s="32">
        <f>C23*D23</f>
        <v>20000</v>
      </c>
      <c r="F23" s="15">
        <v>156.4</v>
      </c>
      <c r="G23" s="15">
        <v>635</v>
      </c>
      <c r="H23" s="15">
        <f>F23+G23</f>
        <v>791.4</v>
      </c>
      <c r="I23" s="50" t="s">
        <v>29</v>
      </c>
      <c r="J23" s="51" t="s">
        <v>30</v>
      </c>
    </row>
    <row r="24" customHeight="1" spans="1:10">
      <c r="A24" s="28"/>
      <c r="B24" s="29"/>
      <c r="C24" s="33"/>
      <c r="D24" s="28"/>
      <c r="E24" s="33"/>
      <c r="F24" s="15">
        <v>0</v>
      </c>
      <c r="G24" s="15">
        <v>139.4</v>
      </c>
      <c r="H24" s="15">
        <f>F24+G24</f>
        <v>139.4</v>
      </c>
      <c r="I24" s="50" t="s">
        <v>31</v>
      </c>
      <c r="J24" s="52"/>
    </row>
    <row r="25" customHeight="1" spans="1:10">
      <c r="A25" s="28"/>
      <c r="B25" s="29"/>
      <c r="C25" s="33"/>
      <c r="D25" s="28"/>
      <c r="E25" s="33"/>
      <c r="F25" s="15">
        <v>0</v>
      </c>
      <c r="G25" s="15">
        <v>285.5</v>
      </c>
      <c r="H25" s="15">
        <f>F25+G25</f>
        <v>285.5</v>
      </c>
      <c r="I25" s="50" t="s">
        <v>32</v>
      </c>
      <c r="J25" s="52"/>
    </row>
    <row r="26" customFormat="1" customHeight="1" spans="1:10">
      <c r="A26" s="28"/>
      <c r="B26" s="29"/>
      <c r="C26" s="33"/>
      <c r="D26" s="28"/>
      <c r="E26" s="33"/>
      <c r="F26" s="15">
        <v>6348.6</v>
      </c>
      <c r="G26" s="15">
        <v>0</v>
      </c>
      <c r="H26" s="15">
        <f>F26+G26</f>
        <v>6348.6</v>
      </c>
      <c r="I26" s="50" t="s">
        <v>33</v>
      </c>
      <c r="J26" s="52"/>
    </row>
    <row r="27" customFormat="1" customHeight="1" spans="1:10">
      <c r="A27" s="28"/>
      <c r="B27" s="29"/>
      <c r="C27" s="33"/>
      <c r="D27" s="28"/>
      <c r="E27" s="33"/>
      <c r="F27" s="15">
        <v>0</v>
      </c>
      <c r="G27" s="15">
        <v>0</v>
      </c>
      <c r="H27" s="15">
        <f>F27+G27</f>
        <v>0</v>
      </c>
      <c r="I27" s="50"/>
      <c r="J27" s="52"/>
    </row>
    <row r="28" s="1" customFormat="1" customHeight="1" spans="1:10">
      <c r="A28" s="17"/>
      <c r="B28" s="18" t="s">
        <v>34</v>
      </c>
      <c r="C28" s="19">
        <f>SUM(C23)</f>
        <v>20000</v>
      </c>
      <c r="D28" s="19">
        <f t="shared" ref="D28:E28" si="2">SUM(D23)</f>
        <v>1</v>
      </c>
      <c r="E28" s="19">
        <f t="shared" si="2"/>
        <v>20000</v>
      </c>
      <c r="F28" s="19">
        <f>SUM(F23:F27)</f>
        <v>6505</v>
      </c>
      <c r="G28" s="19">
        <f>SUM(G23:G27)</f>
        <v>1059.9</v>
      </c>
      <c r="H28" s="19">
        <f>SUM(H23:H27)</f>
        <v>7564.9</v>
      </c>
      <c r="I28" s="53"/>
      <c r="J28" s="54"/>
    </row>
    <row r="29" customHeight="1" spans="1:10">
      <c r="A29" s="13">
        <v>6</v>
      </c>
      <c r="B29" s="14" t="s">
        <v>35</v>
      </c>
      <c r="C29" s="15">
        <v>0</v>
      </c>
      <c r="D29" s="16"/>
      <c r="E29" s="15">
        <f>C29*D29</f>
        <v>0</v>
      </c>
      <c r="F29" s="15">
        <v>0</v>
      </c>
      <c r="G29" s="15">
        <v>0</v>
      </c>
      <c r="H29" s="15">
        <f>F29+G29</f>
        <v>0</v>
      </c>
      <c r="I29" s="50"/>
      <c r="J29" s="51" t="s">
        <v>36</v>
      </c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>F30+G30</f>
        <v>0</v>
      </c>
      <c r="I30" s="50"/>
      <c r="J30" s="56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ref="H31:H36" si="3">F31+G31</f>
        <v>0</v>
      </c>
      <c r="I31" s="50"/>
      <c r="J31" s="56"/>
    </row>
    <row r="32" s="1" customFormat="1" customHeight="1" spans="1:10">
      <c r="A32" s="17"/>
      <c r="B32" s="18" t="s">
        <v>37</v>
      </c>
      <c r="C32" s="19">
        <f>SUM(C29)</f>
        <v>0</v>
      </c>
      <c r="D32" s="19">
        <f t="shared" ref="D32:E32" si="4">SUM(D29)</f>
        <v>0</v>
      </c>
      <c r="E32" s="19">
        <f t="shared" si="4"/>
        <v>0</v>
      </c>
      <c r="F32" s="19">
        <f>SUM(F29:F31)</f>
        <v>0</v>
      </c>
      <c r="G32" s="19">
        <f>SUM(G29:G31)</f>
        <v>0</v>
      </c>
      <c r="H32" s="19">
        <f>SUM(H29:H31)</f>
        <v>0</v>
      </c>
      <c r="I32" s="53"/>
      <c r="J32" s="57"/>
    </row>
    <row r="33" customHeight="1" spans="1:10">
      <c r="A33" s="20">
        <v>7</v>
      </c>
      <c r="B33" s="21" t="s">
        <v>38</v>
      </c>
      <c r="C33" s="32">
        <v>0</v>
      </c>
      <c r="D33" s="20"/>
      <c r="E33" s="32">
        <f>C33*D33</f>
        <v>0</v>
      </c>
      <c r="F33" s="15">
        <v>399</v>
      </c>
      <c r="G33" s="15">
        <v>0</v>
      </c>
      <c r="H33" s="15">
        <f t="shared" si="3"/>
        <v>399</v>
      </c>
      <c r="I33" s="50" t="s">
        <v>39</v>
      </c>
      <c r="J33" s="58"/>
    </row>
    <row r="34" customHeight="1" spans="1:10">
      <c r="A34" s="28"/>
      <c r="B34" s="29"/>
      <c r="C34" s="33"/>
      <c r="D34" s="28"/>
      <c r="E34" s="33"/>
      <c r="F34" s="15">
        <v>350</v>
      </c>
      <c r="G34" s="15">
        <v>0</v>
      </c>
      <c r="H34" s="15">
        <f t="shared" si="3"/>
        <v>350</v>
      </c>
      <c r="I34" s="50" t="s">
        <v>39</v>
      </c>
      <c r="J34" s="59"/>
    </row>
    <row r="35" customHeight="1" spans="1:10">
      <c r="A35" s="28"/>
      <c r="B35" s="29"/>
      <c r="C35" s="33"/>
      <c r="D35" s="28"/>
      <c r="E35" s="33"/>
      <c r="F35" s="15">
        <v>368</v>
      </c>
      <c r="G35" s="15">
        <v>0</v>
      </c>
      <c r="H35" s="15">
        <f t="shared" si="3"/>
        <v>368</v>
      </c>
      <c r="I35" s="50" t="s">
        <v>40</v>
      </c>
      <c r="J35" s="59"/>
    </row>
    <row r="36" customFormat="1" customHeight="1" spans="1:10">
      <c r="A36" s="24"/>
      <c r="B36" s="25"/>
      <c r="C36" s="34"/>
      <c r="D36" s="24"/>
      <c r="E36" s="34"/>
      <c r="F36" s="15">
        <v>450</v>
      </c>
      <c r="G36" s="15">
        <v>0</v>
      </c>
      <c r="H36" s="15">
        <f t="shared" si="3"/>
        <v>450</v>
      </c>
      <c r="I36" s="50" t="s">
        <v>41</v>
      </c>
      <c r="J36" s="59"/>
    </row>
    <row r="37" s="1" customFormat="1" customHeight="1" spans="1:10">
      <c r="A37" s="17"/>
      <c r="B37" s="18" t="s">
        <v>42</v>
      </c>
      <c r="C37" s="19">
        <f>SUM(C33)</f>
        <v>0</v>
      </c>
      <c r="D37" s="19">
        <f t="shared" ref="D37:E37" si="5">SUM(D33)</f>
        <v>0</v>
      </c>
      <c r="E37" s="19">
        <f t="shared" si="5"/>
        <v>0</v>
      </c>
      <c r="F37" s="19">
        <f>SUM(F33:F36)</f>
        <v>1567</v>
      </c>
      <c r="G37" s="19">
        <f>SUM(G33:G35)</f>
        <v>0</v>
      </c>
      <c r="H37" s="19">
        <f>SUM(H33:H36)</f>
        <v>1567</v>
      </c>
      <c r="I37" s="53"/>
      <c r="J37" s="60"/>
    </row>
    <row r="38" customHeight="1" spans="1:10">
      <c r="A38" s="13">
        <v>8</v>
      </c>
      <c r="B38" s="14" t="s">
        <v>43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>F38+G38</f>
        <v>0</v>
      </c>
      <c r="I38" s="50"/>
      <c r="J38" s="55" t="s">
        <v>44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>F39+G39</f>
        <v>0</v>
      </c>
      <c r="I39" s="50"/>
      <c r="J39" s="56"/>
    </row>
    <row r="40" customHeight="1" spans="1:10">
      <c r="A40" s="13"/>
      <c r="B40" s="14"/>
      <c r="C40" s="15"/>
      <c r="D40" s="16"/>
      <c r="E40" s="15"/>
      <c r="F40" s="15">
        <v>0</v>
      </c>
      <c r="G40" s="15">
        <v>0</v>
      </c>
      <c r="H40" s="15">
        <f>F40+G40</f>
        <v>0</v>
      </c>
      <c r="I40" s="50"/>
      <c r="J40" s="56"/>
    </row>
    <row r="41" s="1" customFormat="1" customHeight="1" spans="1:10">
      <c r="A41" s="17"/>
      <c r="B41" s="18" t="s">
        <v>45</v>
      </c>
      <c r="C41" s="19">
        <f>SUM(C38)</f>
        <v>0</v>
      </c>
      <c r="D41" s="19">
        <f t="shared" ref="D41:E41" si="6">SUM(D38)</f>
        <v>0</v>
      </c>
      <c r="E41" s="19">
        <f t="shared" si="6"/>
        <v>0</v>
      </c>
      <c r="F41" s="19">
        <f>SUM(F38:F40)</f>
        <v>0</v>
      </c>
      <c r="G41" s="19">
        <f>SUM(G38:G40)</f>
        <v>0</v>
      </c>
      <c r="H41" s="19">
        <f>SUM(H38:H40)</f>
        <v>0</v>
      </c>
      <c r="I41" s="53"/>
      <c r="J41" s="57"/>
    </row>
    <row r="42" customHeight="1" spans="1:10">
      <c r="A42" s="13">
        <v>9</v>
      </c>
      <c r="B42" s="14" t="s">
        <v>46</v>
      </c>
      <c r="C42" s="15">
        <v>0</v>
      </c>
      <c r="D42" s="16"/>
      <c r="E42" s="15">
        <f>C42*D42</f>
        <v>0</v>
      </c>
      <c r="F42" s="15">
        <v>0</v>
      </c>
      <c r="G42" s="15">
        <v>0</v>
      </c>
      <c r="H42" s="15">
        <f t="shared" ref="H42:H46" si="7">F42+G42</f>
        <v>0</v>
      </c>
      <c r="I42" s="50"/>
      <c r="J42" s="51" t="s">
        <v>47</v>
      </c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7"/>
        <v>0</v>
      </c>
      <c r="I43" s="50"/>
      <c r="J43" s="52"/>
    </row>
    <row r="44" customHeight="1" spans="1:10">
      <c r="A44" s="13"/>
      <c r="B44" s="14"/>
      <c r="C44" s="15"/>
      <c r="D44" s="16"/>
      <c r="E44" s="15"/>
      <c r="F44" s="15">
        <v>0</v>
      </c>
      <c r="G44" s="15">
        <v>0</v>
      </c>
      <c r="H44" s="15">
        <f t="shared" si="7"/>
        <v>0</v>
      </c>
      <c r="I44" s="50"/>
      <c r="J44" s="52"/>
    </row>
    <row r="45" s="1" customFormat="1" customHeight="1" spans="1:10">
      <c r="A45" s="17"/>
      <c r="B45" s="18" t="s">
        <v>48</v>
      </c>
      <c r="C45" s="19">
        <f>SUM(C42)</f>
        <v>0</v>
      </c>
      <c r="D45" s="19">
        <f t="shared" ref="D45:E45" si="8">SUM(D42)</f>
        <v>0</v>
      </c>
      <c r="E45" s="19">
        <f t="shared" si="8"/>
        <v>0</v>
      </c>
      <c r="F45" s="19">
        <f>SUM(F42:F44)</f>
        <v>0</v>
      </c>
      <c r="G45" s="19">
        <f t="shared" ref="G45:H45" si="9">SUM(G42:G44)</f>
        <v>0</v>
      </c>
      <c r="H45" s="19">
        <f t="shared" si="9"/>
        <v>0</v>
      </c>
      <c r="I45" s="53"/>
      <c r="J45" s="54"/>
    </row>
    <row r="46" customFormat="1" customHeight="1" spans="1:10">
      <c r="A46" s="35">
        <v>10</v>
      </c>
      <c r="B46" s="36" t="s">
        <v>49</v>
      </c>
      <c r="C46" s="37">
        <v>0</v>
      </c>
      <c r="D46" s="35"/>
      <c r="E46" s="37">
        <f>C46*D46</f>
        <v>0</v>
      </c>
      <c r="F46" s="15">
        <v>99</v>
      </c>
      <c r="G46" s="15">
        <v>0</v>
      </c>
      <c r="H46" s="15">
        <f t="shared" si="7"/>
        <v>99</v>
      </c>
      <c r="I46" s="50" t="s">
        <v>50</v>
      </c>
      <c r="J46" s="58"/>
    </row>
    <row r="47" customHeight="1" spans="1:10">
      <c r="A47" s="38"/>
      <c r="B47" s="39"/>
      <c r="C47" s="40"/>
      <c r="D47" s="38"/>
      <c r="E47" s="40"/>
      <c r="F47" s="15">
        <v>0</v>
      </c>
      <c r="G47" s="15">
        <v>37</v>
      </c>
      <c r="H47" s="15">
        <f>F47+G47</f>
        <v>37</v>
      </c>
      <c r="I47" s="50" t="s">
        <v>51</v>
      </c>
      <c r="J47" s="58"/>
    </row>
    <row r="48" customHeight="1" spans="1:10">
      <c r="A48" s="38"/>
      <c r="B48" s="39"/>
      <c r="C48" s="40"/>
      <c r="D48" s="38"/>
      <c r="E48" s="40"/>
      <c r="F48" s="15">
        <v>1145.68</v>
      </c>
      <c r="G48" s="15">
        <v>0</v>
      </c>
      <c r="H48" s="15">
        <f>F48+G48</f>
        <v>1145.68</v>
      </c>
      <c r="I48" s="50" t="s">
        <v>52</v>
      </c>
      <c r="J48" s="59"/>
    </row>
    <row r="49" customHeight="1" spans="1:10">
      <c r="A49" s="38"/>
      <c r="B49" s="39"/>
      <c r="C49" s="40"/>
      <c r="D49" s="38"/>
      <c r="E49" s="40"/>
      <c r="F49" s="15">
        <v>0</v>
      </c>
      <c r="G49" s="15">
        <v>100</v>
      </c>
      <c r="H49" s="15">
        <f>F49+G49</f>
        <v>100</v>
      </c>
      <c r="I49" s="50" t="s">
        <v>53</v>
      </c>
      <c r="J49" s="59"/>
    </row>
    <row r="50" s="1" customFormat="1" customHeight="1" spans="1:10">
      <c r="A50" s="17"/>
      <c r="B50" s="18" t="s">
        <v>54</v>
      </c>
      <c r="C50" s="19">
        <f>SUM(C47)</f>
        <v>0</v>
      </c>
      <c r="D50" s="19">
        <f t="shared" ref="D50:E50" si="10">SUM(D47)</f>
        <v>0</v>
      </c>
      <c r="E50" s="19">
        <f t="shared" si="10"/>
        <v>0</v>
      </c>
      <c r="F50" s="19">
        <f>SUM(F46:F49)</f>
        <v>1244.68</v>
      </c>
      <c r="G50" s="19">
        <f>SUM(G46:G49)</f>
        <v>137</v>
      </c>
      <c r="H50" s="19">
        <f>SUM(H46:H49)</f>
        <v>1381.68</v>
      </c>
      <c r="I50" s="53"/>
      <c r="J50" s="60"/>
    </row>
    <row r="51" customHeight="1" spans="1:10">
      <c r="A51" s="17"/>
      <c r="B51" s="18" t="s">
        <v>55</v>
      </c>
      <c r="C51" s="19">
        <f>SUM(C50,C45,C41,C37,C32,C28,C22,C18,C14,C11)</f>
        <v>20000</v>
      </c>
      <c r="D51" s="19">
        <f t="shared" ref="D51:H51" si="11">SUM(D50,D45,D41,D37,D32,D28,D22,D18,D14,D11)</f>
        <v>1</v>
      </c>
      <c r="E51" s="19">
        <f t="shared" si="11"/>
        <v>20000</v>
      </c>
      <c r="F51" s="19">
        <f t="shared" si="11"/>
        <v>9906.08</v>
      </c>
      <c r="G51" s="19">
        <f t="shared" si="11"/>
        <v>1352.9</v>
      </c>
      <c r="H51" s="19">
        <f t="shared" si="11"/>
        <v>11258.98</v>
      </c>
      <c r="I51" s="53"/>
      <c r="J51" s="61"/>
    </row>
    <row r="55" customHeight="1" spans="1:9">
      <c r="A55" s="41" t="s">
        <v>56</v>
      </c>
      <c r="B55" s="42"/>
      <c r="C55" s="43" t="s">
        <v>57</v>
      </c>
      <c r="D55" s="43"/>
      <c r="E55" s="43" t="s">
        <v>58</v>
      </c>
      <c r="F55" s="43"/>
      <c r="G55" s="43" t="s">
        <v>59</v>
      </c>
      <c r="H55" s="43"/>
      <c r="I55" s="62" t="s">
        <v>60</v>
      </c>
    </row>
    <row r="56" customHeight="1" spans="1:9">
      <c r="A56" s="44">
        <f>E51</f>
        <v>20000</v>
      </c>
      <c r="B56" s="45"/>
      <c r="C56" s="45">
        <f>H51</f>
        <v>11258.98</v>
      </c>
      <c r="D56" s="45"/>
      <c r="E56" s="45">
        <f>F51</f>
        <v>9906.08</v>
      </c>
      <c r="F56" s="45"/>
      <c r="G56" s="45">
        <f>G51</f>
        <v>1352.9</v>
      </c>
      <c r="H56" s="45"/>
      <c r="I56" s="63">
        <f>A56-C56</f>
        <v>8741.02</v>
      </c>
    </row>
    <row r="58" customHeight="1" spans="1:9">
      <c r="A58" s="46" t="s">
        <v>61</v>
      </c>
      <c r="B58" s="47"/>
      <c r="C58" s="48" t="s">
        <v>62</v>
      </c>
      <c r="D58" s="46"/>
      <c r="E58" s="46" t="s">
        <v>63</v>
      </c>
      <c r="F58" s="46"/>
      <c r="G58" s="46" t="s">
        <v>64</v>
      </c>
      <c r="H58" s="46"/>
      <c r="I58" s="47"/>
    </row>
  </sheetData>
  <mergeCells count="76">
    <mergeCell ref="C2:H2"/>
    <mergeCell ref="C6:E6"/>
    <mergeCell ref="F6:I6"/>
    <mergeCell ref="A55:B55"/>
    <mergeCell ref="C55:D55"/>
    <mergeCell ref="E55:F55"/>
    <mergeCell ref="G55:H55"/>
    <mergeCell ref="A56:B56"/>
    <mergeCell ref="C56:D56"/>
    <mergeCell ref="E56:F56"/>
    <mergeCell ref="G56:H56"/>
    <mergeCell ref="A6:A7"/>
    <mergeCell ref="A8:A10"/>
    <mergeCell ref="A12:A13"/>
    <mergeCell ref="A15:A17"/>
    <mergeCell ref="A19:A21"/>
    <mergeCell ref="A23:A27"/>
    <mergeCell ref="A29:A31"/>
    <mergeCell ref="A33:A36"/>
    <mergeCell ref="A38:A40"/>
    <mergeCell ref="A42:A44"/>
    <mergeCell ref="A46:A49"/>
    <mergeCell ref="B6:B7"/>
    <mergeCell ref="B8:B10"/>
    <mergeCell ref="B12:B13"/>
    <mergeCell ref="B15:B17"/>
    <mergeCell ref="B19:B21"/>
    <mergeCell ref="B23:B27"/>
    <mergeCell ref="B29:B31"/>
    <mergeCell ref="B33:B36"/>
    <mergeCell ref="B38:B40"/>
    <mergeCell ref="B42:B44"/>
    <mergeCell ref="B46:B49"/>
    <mergeCell ref="C8:C10"/>
    <mergeCell ref="C12:C13"/>
    <mergeCell ref="C15:C17"/>
    <mergeCell ref="C19:C21"/>
    <mergeCell ref="C23:C27"/>
    <mergeCell ref="C29:C31"/>
    <mergeCell ref="C33:C36"/>
    <mergeCell ref="C38:C40"/>
    <mergeCell ref="C42:C44"/>
    <mergeCell ref="C46:C49"/>
    <mergeCell ref="D8:D10"/>
    <mergeCell ref="D12:D13"/>
    <mergeCell ref="D15:D17"/>
    <mergeCell ref="D19:D21"/>
    <mergeCell ref="D23:D27"/>
    <mergeCell ref="D29:D31"/>
    <mergeCell ref="D33:D36"/>
    <mergeCell ref="D38:D40"/>
    <mergeCell ref="D42:D44"/>
    <mergeCell ref="D46:D49"/>
    <mergeCell ref="E8:E10"/>
    <mergeCell ref="E12:E13"/>
    <mergeCell ref="E15:E17"/>
    <mergeCell ref="E19:E21"/>
    <mergeCell ref="E23:E27"/>
    <mergeCell ref="E29:E31"/>
    <mergeCell ref="E33:E36"/>
    <mergeCell ref="E38:E40"/>
    <mergeCell ref="E42:E44"/>
    <mergeCell ref="E46:E49"/>
    <mergeCell ref="J4:J5"/>
    <mergeCell ref="J6:J7"/>
    <mergeCell ref="J8:J11"/>
    <mergeCell ref="J12:J14"/>
    <mergeCell ref="J15:J18"/>
    <mergeCell ref="J19:J22"/>
    <mergeCell ref="J23:J28"/>
    <mergeCell ref="J29:J32"/>
    <mergeCell ref="J33:J37"/>
    <mergeCell ref="J38:J41"/>
    <mergeCell ref="J42:J45"/>
    <mergeCell ref="J47:J50"/>
    <mergeCell ref="H4:I5"/>
  </mergeCells>
  <pageMargins left="0.7" right="0.7" top="0.75" bottom="0.75" header="0.3" footer="0.3"/>
  <pageSetup paperSize="9" scale="53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qzuser</cp:lastModifiedBy>
  <dcterms:created xsi:type="dcterms:W3CDTF">2014-04-15T08:52:00Z</dcterms:created>
  <cp:lastPrinted>2017-09-06T05:53:00Z</cp:lastPrinted>
  <dcterms:modified xsi:type="dcterms:W3CDTF">2024-01-10T13:22:41Z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99E0E2CB60E3489ABDF277E4B1C7838D</vt:lpwstr>
  </property>
  <property fmtid="{D5CDD505-2E9C-101B-9397-08002B2CF9AE}" pid="3" name="KSOProductBuildVer">
    <vt:lpwstr>2052-12.1.0.16120</vt:lpwstr>
  </property>
</Properties>
</file>