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ocuments/报账单/上海售后报销/"/>
    </mc:Choice>
  </mc:AlternateContent>
  <bookViews>
    <workbookView xWindow="4520" yWindow="460" windowWidth="31560" windowHeight="19000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2" l="1"/>
  <c r="G25" i="2"/>
  <c r="G26" i="2"/>
  <c r="H20" i="2"/>
  <c r="H19" i="2"/>
  <c r="H18" i="2"/>
  <c r="H17" i="2"/>
  <c r="H16" i="2"/>
  <c r="H15" i="2"/>
  <c r="H14" i="2"/>
  <c r="H22" i="2"/>
  <c r="H13" i="2"/>
  <c r="H12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K42" i="2"/>
  <c r="I42" i="2"/>
  <c r="F38" i="2"/>
  <c r="J38" i="2"/>
  <c r="H26" i="2"/>
  <c r="G46" i="3"/>
  <c r="E46" i="3"/>
  <c r="D46" i="3"/>
  <c r="C46" i="3"/>
  <c r="E27" i="3"/>
  <c r="E22" i="3"/>
  <c r="E24" i="3"/>
  <c r="D24" i="3"/>
  <c r="C24" i="3"/>
  <c r="J36" i="2"/>
  <c r="I45" i="2"/>
  <c r="J39" i="2"/>
  <c r="J37" i="2"/>
  <c r="F37" i="2"/>
  <c r="F36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9" i="2"/>
  <c r="I26" i="2"/>
  <c r="G29" i="2"/>
  <c r="K29" i="2"/>
</calcChain>
</file>

<file path=xl/sharedStrings.xml><?xml version="1.0" encoding="utf-8"?>
<sst xmlns="http://schemas.openxmlformats.org/spreadsheetml/2006/main" count="126" uniqueCount="104">
  <si>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</si>
  <si>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</si>
  <si>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</si>
  <si>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</si>
  <si>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</si>
  <si>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</si>
  <si>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</si>
  <si>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</si>
  <si>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</si>
  <si>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</si>
  <si>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</si>
  <si>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</si>
  <si>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</si>
  <si>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</si>
  <si>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</si>
  <si>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</si>
  <si>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</si>
  <si>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</si>
  <si>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</si>
  <si>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</si>
  <si>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</si>
  <si>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</si>
  <si>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</si>
  <si>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</si>
  <si>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</si>
  <si>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</si>
  <si>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</si>
  <si>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</si>
  <si>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</si>
  <si>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</si>
  <si>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</si>
  <si>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</si>
  <si>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</si>
  <si>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</si>
  <si>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</si>
  <si>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</si>
  <si>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</si>
  <si>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</si>
  <si>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</si>
  <si>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</si>
  <si>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</si>
  <si>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</si>
  <si>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</si>
  <si>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</si>
  <si>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</si>
  <si>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</si>
  <si>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</si>
  <si>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</si>
  <si>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</si>
  <si>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</si>
  <si>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</si>
  <si>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</si>
  <si>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</si>
  <si>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</si>
  <si>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</si>
  <si>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</si>
  <si>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</si>
  <si>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</si>
  <si>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</si>
  <si>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</si>
  <si>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</si>
  <si>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</si>
  <si>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</si>
  <si>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</si>
  <si>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</si>
  <si>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</si>
  <si>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</si>
  <si>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</si>
  <si>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</si>
  <si>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</si>
  <si>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</si>
  <si>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</si>
  <si>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</si>
  <si>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</si>
  <si>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</si>
  <si>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</si>
  <si>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</si>
  <si>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</si>
  <si>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</si>
  <si>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</si>
  <si>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</si>
  <si>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</si>
  <si>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</si>
  <si>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</si>
  <si>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</si>
  <si>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</si>
  <si>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</si>
  <si>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</si>
  <si>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</si>
  <si>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</si>
  <si>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</si>
  <si>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</si>
  <si>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林瑜洁</t>
    <rPh sb="0" eb="1">
      <t>lin'yu'jie</t>
    </rPh>
    <phoneticPr fontId="1" type="noConversion"/>
  </si>
  <si>
    <t>上海</t>
    <phoneticPr fontId="1" type="noConversion"/>
  </si>
  <si>
    <t>HMOA-180301-STY616</t>
    <phoneticPr fontId="1" type="noConversion"/>
  </si>
  <si>
    <t>家-酒店</t>
    <rPh sb="0" eb="1">
      <t>jia</t>
    </rPh>
    <rPh sb="2" eb="3">
      <t>jiu'dian</t>
    </rPh>
    <phoneticPr fontId="1" type="noConversion"/>
  </si>
  <si>
    <t>酒店-家</t>
    <rPh sb="0" eb="1">
      <t>jiu'dian</t>
    </rPh>
    <rPh sb="3" eb="4">
      <t>jia</t>
    </rPh>
    <phoneticPr fontId="1" type="noConversion"/>
  </si>
  <si>
    <t>1/23 公司到上汽通用</t>
    <rPh sb="5" eb="6">
      <t>gong'si</t>
    </rPh>
    <rPh sb="7" eb="8">
      <t>dao</t>
    </rPh>
    <rPh sb="8" eb="9">
      <t>shang'qi</t>
    </rPh>
    <rPh sb="10" eb="11">
      <t>tong'y</t>
    </rPh>
    <phoneticPr fontId="1" type="noConversion"/>
  </si>
  <si>
    <t>1/23 上汽通用到家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</si>
  <si>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2/9 公司到上汽通用</t>
    <rPh sb="4" eb="5">
      <t>gong'si</t>
    </rPh>
    <rPh sb="6" eb="7">
      <t>dao</t>
    </rPh>
    <rPh sb="7" eb="8">
      <t>shang'qi</t>
    </rPh>
    <rPh sb="9" eb="10">
      <t>tong'y</t>
    </rPh>
    <phoneticPr fontId="1" type="noConversion"/>
  </si>
  <si>
    <t>2/26 家到上汽通用</t>
    <rPh sb="5" eb="6">
      <t>jia</t>
    </rPh>
    <rPh sb="6" eb="7">
      <t>dao</t>
    </rPh>
    <rPh sb="7" eb="8">
      <t>shang'qi't'y</t>
    </rPh>
    <phoneticPr fontId="1" type="noConversion"/>
  </si>
  <si>
    <t>2/26 上汽通用到家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</si>
  <si>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3/1 公司到酒店送物料</t>
    <rPh sb="4" eb="5">
      <t>g's</t>
    </rPh>
    <rPh sb="6" eb="7">
      <t>dao</t>
    </rPh>
    <rPh sb="7" eb="8">
      <t>jiu'd</t>
    </rPh>
    <rPh sb="9" eb="10">
      <t>song</t>
    </rPh>
    <rPh sb="10" eb="11">
      <t>wu'l</t>
    </rPh>
    <phoneticPr fontId="1" type="noConversion"/>
  </si>
  <si>
    <t>3/1 酒店到家</t>
    <rPh sb="4" eb="5">
      <t>jiu'd</t>
    </rPh>
    <rPh sb="6" eb="7">
      <t>dao'j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</si>
</sst>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6"/>
  <sheetViews>
    <sheetView tabSelected="1" workbookViewId="0">
      <selection activeCell="G19" sqref="G19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70" t="s">
        <v>69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73" t="s">
        <v>92</v>
      </c>
      <c r="G5" s="73"/>
      <c r="H5" s="45" t="s">
        <v>19</v>
      </c>
      <c r="I5" s="8"/>
      <c r="J5" s="73" t="s">
        <v>86</v>
      </c>
      <c r="K5" s="74"/>
    </row>
    <row r="6" spans="2:11" ht="20" customHeight="1" x14ac:dyDescent="0.2">
      <c r="B6" s="9"/>
      <c r="C6" s="10"/>
      <c r="D6" s="11" t="s">
        <v>20</v>
      </c>
      <c r="E6" s="11"/>
      <c r="F6" s="75" t="s">
        <v>93</v>
      </c>
      <c r="G6" s="75"/>
      <c r="H6" s="11" t="s">
        <v>21</v>
      </c>
      <c r="I6" s="10"/>
      <c r="J6" s="75" t="s">
        <v>84</v>
      </c>
      <c r="K6" s="76"/>
    </row>
    <row r="7" spans="2:11" ht="20" customHeight="1" x14ac:dyDescent="0.2">
      <c r="B7" s="9"/>
      <c r="C7" s="10"/>
      <c r="D7" s="11" t="s">
        <v>22</v>
      </c>
      <c r="E7" s="11"/>
      <c r="F7" s="75">
        <v>3.2</v>
      </c>
      <c r="G7" s="75"/>
      <c r="H7" s="11" t="s">
        <v>23</v>
      </c>
      <c r="I7" s="12"/>
      <c r="J7" s="77">
        <v>43166</v>
      </c>
      <c r="K7" s="76"/>
    </row>
    <row r="8" spans="2:11" ht="20" customHeight="1" x14ac:dyDescent="0.2">
      <c r="B8" s="13"/>
      <c r="C8" s="14"/>
      <c r="D8" s="46"/>
      <c r="E8" s="46"/>
      <c r="F8" s="47"/>
      <c r="G8" s="47"/>
      <c r="H8" s="46" t="s">
        <v>76</v>
      </c>
      <c r="I8" s="48"/>
      <c r="J8" s="95" t="s">
        <v>94</v>
      </c>
      <c r="K8" s="94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91" t="s">
        <v>24</v>
      </c>
      <c r="C10" s="92"/>
      <c r="D10" s="16" t="s">
        <v>25</v>
      </c>
      <c r="E10" s="83" t="s">
        <v>26</v>
      </c>
      <c r="F10" s="84"/>
      <c r="G10" s="17" t="s">
        <v>27</v>
      </c>
      <c r="H10" s="18" t="s">
        <v>28</v>
      </c>
      <c r="I10" s="83" t="s">
        <v>29</v>
      </c>
      <c r="J10" s="84"/>
      <c r="K10" s="17" t="s">
        <v>30</v>
      </c>
    </row>
    <row r="11" spans="2:11" ht="20" customHeight="1" x14ac:dyDescent="0.2">
      <c r="B11" s="71">
        <v>1</v>
      </c>
      <c r="C11" s="72"/>
      <c r="D11" s="80" t="s">
        <v>31</v>
      </c>
      <c r="E11" s="71" t="s">
        <v>32</v>
      </c>
      <c r="F11" s="72"/>
      <c r="G11" s="50">
        <v>0</v>
      </c>
      <c r="H11" s="19">
        <v>0</v>
      </c>
      <c r="I11" s="78">
        <v>0</v>
      </c>
      <c r="J11" s="79"/>
      <c r="K11" s="20"/>
    </row>
    <row r="12" spans="2:11" x14ac:dyDescent="0.2">
      <c r="B12" s="71">
        <v>2</v>
      </c>
      <c r="C12" s="72"/>
      <c r="D12" s="81"/>
      <c r="E12" s="88" t="s">
        <v>33</v>
      </c>
      <c r="F12" s="88"/>
      <c r="G12" s="49">
        <v>17.88</v>
      </c>
      <c r="H12" s="19">
        <f t="shared" ref="H12:H20" si="0">G12</f>
        <v>17.88</v>
      </c>
      <c r="I12" s="78">
        <v>0</v>
      </c>
      <c r="J12" s="79"/>
      <c r="K12" s="25" t="s">
        <v>95</v>
      </c>
    </row>
    <row r="13" spans="2:11" x14ac:dyDescent="0.2">
      <c r="B13" s="71">
        <v>3</v>
      </c>
      <c r="C13" s="72"/>
      <c r="D13" s="81"/>
      <c r="E13" s="88" t="s">
        <v>33</v>
      </c>
      <c r="F13" s="88"/>
      <c r="G13" s="51">
        <v>14</v>
      </c>
      <c r="H13" s="51">
        <f t="shared" si="0"/>
        <v>14</v>
      </c>
      <c r="I13" s="78">
        <v>0</v>
      </c>
      <c r="J13" s="79"/>
      <c r="K13" s="25" t="s">
        <v>96</v>
      </c>
    </row>
    <row r="14" spans="2:11" x14ac:dyDescent="0.2">
      <c r="B14" s="71">
        <v>4</v>
      </c>
      <c r="C14" s="72"/>
      <c r="D14" s="81"/>
      <c r="E14" s="88" t="s">
        <v>33</v>
      </c>
      <c r="F14" s="88"/>
      <c r="G14" s="69">
        <v>80</v>
      </c>
      <c r="H14" s="69">
        <f t="shared" si="0"/>
        <v>80</v>
      </c>
      <c r="I14" s="78">
        <v>0</v>
      </c>
      <c r="J14" s="79"/>
      <c r="K14" s="25" t="s">
        <v>97</v>
      </c>
    </row>
    <row r="15" spans="2:11" x14ac:dyDescent="0.2">
      <c r="B15" s="71">
        <v>5</v>
      </c>
      <c r="C15" s="72"/>
      <c r="D15" s="81"/>
      <c r="E15" s="88" t="s">
        <v>33</v>
      </c>
      <c r="F15" s="88"/>
      <c r="G15" s="69">
        <v>18.809999999999999</v>
      </c>
      <c r="H15" s="69">
        <f t="shared" si="0"/>
        <v>18.809999999999999</v>
      </c>
      <c r="I15" s="78">
        <v>0</v>
      </c>
      <c r="J15" s="79"/>
      <c r="K15" s="25" t="s">
        <v>98</v>
      </c>
    </row>
    <row r="16" spans="2:11" x14ac:dyDescent="0.2">
      <c r="B16" s="71">
        <v>6</v>
      </c>
      <c r="C16" s="72"/>
      <c r="D16" s="81"/>
      <c r="E16" s="88" t="s">
        <v>33</v>
      </c>
      <c r="F16" s="88"/>
      <c r="G16" s="69">
        <v>67</v>
      </c>
      <c r="H16" s="69">
        <f t="shared" si="0"/>
        <v>67</v>
      </c>
      <c r="I16" s="78">
        <v>0</v>
      </c>
      <c r="J16" s="79"/>
      <c r="K16" s="25" t="s">
        <v>99</v>
      </c>
    </row>
    <row r="17" spans="2:11" x14ac:dyDescent="0.2">
      <c r="B17" s="71">
        <v>7</v>
      </c>
      <c r="C17" s="72"/>
      <c r="D17" s="81"/>
      <c r="E17" s="88" t="s">
        <v>33</v>
      </c>
      <c r="F17" s="88"/>
      <c r="G17" s="69">
        <v>16.18</v>
      </c>
      <c r="H17" s="69">
        <f t="shared" si="0"/>
        <v>16.18</v>
      </c>
      <c r="I17" s="78">
        <v>0</v>
      </c>
      <c r="J17" s="79"/>
      <c r="K17" s="25" t="s">
        <v>100</v>
      </c>
    </row>
    <row r="18" spans="2:11" x14ac:dyDescent="0.2">
      <c r="B18" s="71">
        <v>8</v>
      </c>
      <c r="C18" s="72"/>
      <c r="D18" s="81"/>
      <c r="E18" s="88" t="s">
        <v>33</v>
      </c>
      <c r="F18" s="88"/>
      <c r="G18" s="69">
        <v>23.85</v>
      </c>
      <c r="H18" s="69">
        <f t="shared" si="0"/>
        <v>23.85</v>
      </c>
      <c r="I18" s="78">
        <v>0</v>
      </c>
      <c r="J18" s="79"/>
      <c r="K18" s="25" t="s">
        <v>101</v>
      </c>
    </row>
    <row r="19" spans="2:11" x14ac:dyDescent="0.2">
      <c r="B19" s="71">
        <v>9</v>
      </c>
      <c r="C19" s="72"/>
      <c r="D19" s="81"/>
      <c r="E19" s="88" t="s">
        <v>33</v>
      </c>
      <c r="F19" s="88"/>
      <c r="G19" s="69">
        <v>59.19</v>
      </c>
      <c r="H19" s="69">
        <f t="shared" si="0"/>
        <v>59.19</v>
      </c>
      <c r="I19" s="78">
        <v>0</v>
      </c>
      <c r="J19" s="79"/>
      <c r="K19" s="25" t="s">
        <v>102</v>
      </c>
    </row>
    <row r="20" spans="2:11" x14ac:dyDescent="0.2">
      <c r="B20" s="71">
        <v>10</v>
      </c>
      <c r="C20" s="72"/>
      <c r="D20" s="81"/>
      <c r="E20" s="88" t="s">
        <v>33</v>
      </c>
      <c r="F20" s="88"/>
      <c r="G20" s="69">
        <v>30</v>
      </c>
      <c r="H20" s="69">
        <f t="shared" si="0"/>
        <v>30</v>
      </c>
      <c r="I20" s="78">
        <v>0</v>
      </c>
      <c r="J20" s="79"/>
      <c r="K20" s="25" t="s">
        <v>103</v>
      </c>
    </row>
    <row r="21" spans="2:11" x14ac:dyDescent="0.2">
      <c r="B21" s="71">
        <v>11</v>
      </c>
      <c r="C21" s="72"/>
      <c r="D21" s="81"/>
      <c r="E21" s="71" t="s">
        <v>34</v>
      </c>
      <c r="F21" s="72"/>
      <c r="G21" s="49">
        <v>0</v>
      </c>
      <c r="H21" s="49">
        <v>0</v>
      </c>
      <c r="I21" s="78">
        <v>0</v>
      </c>
      <c r="J21" s="79"/>
      <c r="K21" s="20"/>
    </row>
    <row r="22" spans="2:11" x14ac:dyDescent="0.2">
      <c r="B22" s="71">
        <v>12</v>
      </c>
      <c r="C22" s="72"/>
      <c r="D22" s="81"/>
      <c r="E22" s="71" t="s">
        <v>35</v>
      </c>
      <c r="F22" s="72"/>
      <c r="G22" s="49">
        <v>82.1</v>
      </c>
      <c r="H22" s="49">
        <f>G22</f>
        <v>82.1</v>
      </c>
      <c r="I22" s="78">
        <v>0</v>
      </c>
      <c r="J22" s="79"/>
      <c r="K22" s="25"/>
    </row>
    <row r="23" spans="2:11" x14ac:dyDescent="0.2">
      <c r="B23" s="71">
        <v>13</v>
      </c>
      <c r="C23" s="72"/>
      <c r="D23" s="80" t="s">
        <v>36</v>
      </c>
      <c r="E23" s="88" t="s">
        <v>85</v>
      </c>
      <c r="F23" s="88"/>
      <c r="G23" s="49">
        <v>0</v>
      </c>
      <c r="H23" s="49">
        <v>0</v>
      </c>
      <c r="I23" s="78">
        <v>0</v>
      </c>
      <c r="J23" s="79"/>
      <c r="K23" s="25"/>
    </row>
    <row r="24" spans="2:11" ht="20" customHeight="1" x14ac:dyDescent="0.2">
      <c r="B24" s="71">
        <v>14</v>
      </c>
      <c r="C24" s="72"/>
      <c r="D24" s="81"/>
      <c r="E24" s="88"/>
      <c r="F24" s="88"/>
      <c r="G24" s="49">
        <f t="shared" ref="G24:G25" si="1">H24+I24</f>
        <v>0</v>
      </c>
      <c r="H24" s="49">
        <v>0</v>
      </c>
      <c r="I24" s="78">
        <v>0</v>
      </c>
      <c r="J24" s="79"/>
      <c r="K24" s="20"/>
    </row>
    <row r="25" spans="2:11" ht="20" customHeight="1" x14ac:dyDescent="0.2">
      <c r="B25" s="71">
        <v>15</v>
      </c>
      <c r="C25" s="72"/>
      <c r="D25" s="82"/>
      <c r="E25" s="88"/>
      <c r="F25" s="88"/>
      <c r="G25" s="49">
        <f t="shared" si="1"/>
        <v>0</v>
      </c>
      <c r="H25" s="49">
        <v>0</v>
      </c>
      <c r="I25" s="78">
        <v>0</v>
      </c>
      <c r="J25" s="79"/>
      <c r="K25" s="20"/>
    </row>
    <row r="26" spans="2:11" ht="20" customHeight="1" x14ac:dyDescent="0.2">
      <c r="B26" s="83" t="s">
        <v>37</v>
      </c>
      <c r="C26" s="85"/>
      <c r="D26" s="85"/>
      <c r="E26" s="85"/>
      <c r="F26" s="84"/>
      <c r="G26" s="21">
        <f>SUM(G11:G25)</f>
        <v>409.01</v>
      </c>
      <c r="H26" s="21">
        <f>SUM(H11:H25)</f>
        <v>409.01</v>
      </c>
      <c r="I26" s="86">
        <f>SUM(I11:J25)</f>
        <v>0</v>
      </c>
      <c r="J26" s="87"/>
      <c r="K26" s="22"/>
    </row>
    <row r="27" spans="2:11" ht="20" customHeight="1" x14ac:dyDescent="0.2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" customHeight="1" x14ac:dyDescent="0.2">
      <c r="B28" s="96" t="s">
        <v>28</v>
      </c>
      <c r="C28" s="96"/>
      <c r="D28" s="96"/>
      <c r="E28" s="96"/>
      <c r="F28" s="96"/>
      <c r="G28" s="96" t="s">
        <v>38</v>
      </c>
      <c r="H28" s="96"/>
      <c r="I28" s="96"/>
      <c r="J28" s="96"/>
      <c r="K28" s="17" t="s">
        <v>39</v>
      </c>
    </row>
    <row r="29" spans="2:11" ht="20" customHeight="1" x14ac:dyDescent="0.2">
      <c r="B29" s="90">
        <f>H26</f>
        <v>409.01</v>
      </c>
      <c r="C29" s="90"/>
      <c r="D29" s="90"/>
      <c r="E29" s="90"/>
      <c r="F29" s="90"/>
      <c r="G29" s="90">
        <f>I26</f>
        <v>0</v>
      </c>
      <c r="H29" s="90"/>
      <c r="I29" s="90"/>
      <c r="J29" s="90"/>
      <c r="K29" s="24">
        <f>SUM(B29:J29)</f>
        <v>409.01</v>
      </c>
    </row>
    <row r="30" spans="2:11" ht="20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" customHeight="1" x14ac:dyDescent="0.2">
      <c r="B31" s="15" t="s">
        <v>40</v>
      </c>
      <c r="C31" s="15"/>
      <c r="D31" s="15"/>
      <c r="E31" s="15"/>
      <c r="F31" s="15" t="s">
        <v>41</v>
      </c>
      <c r="G31" s="15" t="s">
        <v>42</v>
      </c>
      <c r="H31" s="15"/>
      <c r="I31" s="15"/>
      <c r="J31" s="15" t="s">
        <v>43</v>
      </c>
      <c r="K31" s="15"/>
    </row>
    <row r="34" spans="1:11" ht="18" x14ac:dyDescent="0.2">
      <c r="A34" s="70" t="s">
        <v>77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6" spans="1:11" ht="20" customHeight="1" x14ac:dyDescent="0.2">
      <c r="B36" s="7"/>
      <c r="C36" s="8"/>
      <c r="D36" s="45" t="s">
        <v>18</v>
      </c>
      <c r="E36" s="45"/>
      <c r="F36" s="73" t="str">
        <f>F5</f>
        <v>林瑜洁</v>
      </c>
      <c r="G36" s="73"/>
      <c r="H36" s="45" t="s">
        <v>19</v>
      </c>
      <c r="I36" s="8"/>
      <c r="J36" s="73" t="str">
        <f>J5</f>
        <v>助理</v>
      </c>
      <c r="K36" s="74"/>
    </row>
    <row r="37" spans="1:11" ht="20" customHeight="1" x14ac:dyDescent="0.2">
      <c r="B37" s="9"/>
      <c r="C37" s="10"/>
      <c r="D37" s="11" t="s">
        <v>20</v>
      </c>
      <c r="E37" s="11"/>
      <c r="F37" s="75" t="str">
        <f>F6</f>
        <v>上海</v>
      </c>
      <c r="G37" s="75"/>
      <c r="H37" s="11" t="s">
        <v>21</v>
      </c>
      <c r="I37" s="10"/>
      <c r="J37" s="75" t="str">
        <f>J6</f>
        <v>上海事业部</v>
      </c>
      <c r="K37" s="76"/>
    </row>
    <row r="38" spans="1:11" ht="20" customHeight="1" x14ac:dyDescent="0.2">
      <c r="B38" s="9"/>
      <c r="C38" s="10"/>
      <c r="D38" s="11" t="s">
        <v>22</v>
      </c>
      <c r="E38" s="11"/>
      <c r="F38" s="75">
        <f>F7</f>
        <v>3.2</v>
      </c>
      <c r="G38" s="75"/>
      <c r="H38" s="11" t="s">
        <v>23</v>
      </c>
      <c r="I38" s="12"/>
      <c r="J38" s="77">
        <f>J7</f>
        <v>43166</v>
      </c>
      <c r="K38" s="76"/>
    </row>
    <row r="39" spans="1:11" ht="20" customHeight="1" x14ac:dyDescent="0.2">
      <c r="B39" s="13"/>
      <c r="C39" s="14"/>
      <c r="D39" s="46"/>
      <c r="E39" s="46"/>
      <c r="F39" s="47"/>
      <c r="G39" s="47"/>
      <c r="H39" s="46" t="s">
        <v>76</v>
      </c>
      <c r="I39" s="48"/>
      <c r="J39" s="93" t="str">
        <f>J8</f>
        <v>HMOA-180301-STY616</v>
      </c>
      <c r="K39" s="94"/>
    </row>
    <row r="40" spans="1:11" ht="20" customHeight="1" x14ac:dyDescent="0.2"/>
    <row r="41" spans="1:11" ht="20" customHeight="1" x14ac:dyDescent="0.2">
      <c r="B41" s="88"/>
      <c r="C41" s="88"/>
      <c r="D41" s="43" t="s">
        <v>82</v>
      </c>
      <c r="E41" s="88" t="s">
        <v>83</v>
      </c>
      <c r="F41" s="88"/>
      <c r="G41" s="19" t="s">
        <v>81</v>
      </c>
      <c r="H41" s="19" t="s">
        <v>79</v>
      </c>
      <c r="I41" s="89" t="s">
        <v>80</v>
      </c>
      <c r="J41" s="89"/>
      <c r="K41" s="44" t="s">
        <v>78</v>
      </c>
    </row>
    <row r="42" spans="1:11" x14ac:dyDescent="0.2">
      <c r="B42" s="88">
        <v>1</v>
      </c>
      <c r="C42" s="88"/>
      <c r="D42" s="42" t="s">
        <v>93</v>
      </c>
      <c r="E42" s="88">
        <v>3.2</v>
      </c>
      <c r="F42" s="88"/>
      <c r="G42" s="19">
        <v>100</v>
      </c>
      <c r="H42" s="19">
        <v>1</v>
      </c>
      <c r="I42" s="78">
        <f>G42*H42</f>
        <v>100</v>
      </c>
      <c r="J42" s="79"/>
      <c r="K42" s="25">
        <f>E42</f>
        <v>3.2</v>
      </c>
    </row>
    <row r="43" spans="1:11" ht="20" customHeight="1" x14ac:dyDescent="0.2">
      <c r="B43" s="88">
        <v>2</v>
      </c>
      <c r="C43" s="88"/>
      <c r="D43" s="42"/>
      <c r="E43" s="88"/>
      <c r="F43" s="88"/>
      <c r="G43" s="19"/>
      <c r="H43" s="19"/>
      <c r="I43" s="78"/>
      <c r="J43" s="79"/>
      <c r="K43" s="25"/>
    </row>
    <row r="44" spans="1:11" ht="20" customHeight="1" x14ac:dyDescent="0.2">
      <c r="B44" s="88">
        <v>3</v>
      </c>
      <c r="C44" s="88"/>
      <c r="D44" s="42"/>
      <c r="E44" s="88"/>
      <c r="F44" s="88"/>
      <c r="G44" s="19"/>
      <c r="H44" s="19"/>
      <c r="I44" s="78"/>
      <c r="J44" s="79"/>
      <c r="K44" s="25"/>
    </row>
    <row r="45" spans="1:11" ht="20" customHeight="1" x14ac:dyDescent="0.2">
      <c r="B45" s="83" t="s">
        <v>37</v>
      </c>
      <c r="C45" s="85"/>
      <c r="D45" s="85"/>
      <c r="E45" s="85"/>
      <c r="F45" s="84"/>
      <c r="G45" s="21"/>
      <c r="H45" s="21"/>
      <c r="I45" s="86">
        <f>I42</f>
        <v>100</v>
      </c>
      <c r="J45" s="87"/>
      <c r="K45" s="22"/>
    </row>
    <row r="46" spans="1:11" ht="20" customHeight="1" x14ac:dyDescent="0.2">
      <c r="B46" s="15" t="s">
        <v>40</v>
      </c>
      <c r="C46" s="15"/>
      <c r="D46" s="15"/>
      <c r="E46" s="15"/>
      <c r="F46" s="15" t="s">
        <v>41</v>
      </c>
      <c r="G46" s="15" t="s">
        <v>42</v>
      </c>
      <c r="H46" s="15"/>
      <c r="I46" s="15"/>
      <c r="J46" s="15" t="s">
        <v>43</v>
      </c>
      <c r="K46" s="15"/>
    </row>
  </sheetData>
  <mergeCells count="86">
    <mergeCell ref="I20:J20"/>
    <mergeCell ref="I17:J17"/>
    <mergeCell ref="B18:C18"/>
    <mergeCell ref="E18:F18"/>
    <mergeCell ref="I18:J18"/>
    <mergeCell ref="B19:C19"/>
    <mergeCell ref="E19:F19"/>
    <mergeCell ref="I19:J19"/>
    <mergeCell ref="I14:J14"/>
    <mergeCell ref="B15:C15"/>
    <mergeCell ref="I15:J15"/>
    <mergeCell ref="B16:C16"/>
    <mergeCell ref="E16:F16"/>
    <mergeCell ref="I16:J16"/>
    <mergeCell ref="I13:J13"/>
    <mergeCell ref="E13:F13"/>
    <mergeCell ref="A34:K34"/>
    <mergeCell ref="J39:K39"/>
    <mergeCell ref="J8:K8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B10:C10"/>
    <mergeCell ref="B11:C11"/>
    <mergeCell ref="B12:C12"/>
    <mergeCell ref="E12:F12"/>
    <mergeCell ref="D11:D22"/>
    <mergeCell ref="B21:C21"/>
    <mergeCell ref="B22:C22"/>
    <mergeCell ref="E21:F21"/>
    <mergeCell ref="B13:C13"/>
    <mergeCell ref="E15:F15"/>
    <mergeCell ref="B14:C14"/>
    <mergeCell ref="E14:F14"/>
    <mergeCell ref="B17:C17"/>
    <mergeCell ref="E17:F17"/>
    <mergeCell ref="B20:C20"/>
    <mergeCell ref="E20:F20"/>
    <mergeCell ref="E44:F44"/>
    <mergeCell ref="B42:C42"/>
    <mergeCell ref="E42:F42"/>
    <mergeCell ref="I42:J42"/>
    <mergeCell ref="E22:F22"/>
    <mergeCell ref="G29:J29"/>
    <mergeCell ref="B29:F29"/>
    <mergeCell ref="I25:J25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10:F10"/>
    <mergeCell ref="E11:F11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0" t="s">
        <v>71</v>
      </c>
      <c r="D2" s="70"/>
      <c r="E2" s="70"/>
      <c r="F2" s="70"/>
      <c r="G2" s="70"/>
      <c r="H2" s="70"/>
      <c r="I2" s="37"/>
      <c r="J2" s="37"/>
      <c r="K2" s="37"/>
      <c r="L2" s="37"/>
    </row>
    <row r="4" spans="1:12" ht="21" customHeight="1" x14ac:dyDescent="0.2">
      <c r="H4" s="112" t="s">
        <v>91</v>
      </c>
      <c r="I4" s="112"/>
      <c r="J4" s="112" t="s">
        <v>90</v>
      </c>
    </row>
    <row r="5" spans="1:12" ht="21" customHeight="1" x14ac:dyDescent="0.2">
      <c r="H5" s="113"/>
      <c r="I5" s="113"/>
      <c r="J5" s="113"/>
    </row>
    <row r="6" spans="1:12" ht="21" customHeight="1" x14ac:dyDescent="0.2">
      <c r="A6" s="127" t="s">
        <v>44</v>
      </c>
      <c r="B6" s="116" t="s">
        <v>0</v>
      </c>
      <c r="C6" s="125" t="s">
        <v>10</v>
      </c>
      <c r="D6" s="125"/>
      <c r="E6" s="125"/>
      <c r="F6" s="126" t="s">
        <v>9</v>
      </c>
      <c r="G6" s="126"/>
      <c r="H6" s="126"/>
      <c r="I6" s="126"/>
      <c r="J6" s="116" t="s">
        <v>5</v>
      </c>
    </row>
    <row r="7" spans="1:12" ht="21" customHeight="1" x14ac:dyDescent="0.2">
      <c r="A7" s="127"/>
      <c r="B7" s="116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116"/>
    </row>
    <row r="8" spans="1:12" ht="21" customHeight="1" x14ac:dyDescent="0.2">
      <c r="A8" s="99">
        <v>1</v>
      </c>
      <c r="B8" s="123" t="s">
        <v>2</v>
      </c>
      <c r="C8" s="97">
        <v>0</v>
      </c>
      <c r="D8" s="99">
        <v>0</v>
      </c>
      <c r="E8" s="98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7" t="s">
        <v>70</v>
      </c>
    </row>
    <row r="9" spans="1:12" ht="21" customHeight="1" x14ac:dyDescent="0.2">
      <c r="A9" s="99"/>
      <c r="B9" s="123"/>
      <c r="C9" s="97"/>
      <c r="D9" s="99"/>
      <c r="E9" s="98"/>
      <c r="F9" s="35">
        <v>0</v>
      </c>
      <c r="G9" s="35">
        <v>0</v>
      </c>
      <c r="H9" s="35">
        <f t="shared" si="0"/>
        <v>0</v>
      </c>
      <c r="I9" s="2"/>
      <c r="J9" s="107"/>
    </row>
    <row r="10" spans="1:12" ht="21" customHeight="1" x14ac:dyDescent="0.2">
      <c r="A10" s="99"/>
      <c r="B10" s="123"/>
      <c r="C10" s="97"/>
      <c r="D10" s="99"/>
      <c r="E10" s="98"/>
      <c r="F10" s="35">
        <v>0</v>
      </c>
      <c r="G10" s="35">
        <v>0</v>
      </c>
      <c r="H10" s="35">
        <f t="shared" si="0"/>
        <v>0</v>
      </c>
      <c r="I10" s="2"/>
      <c r="J10" s="107"/>
    </row>
    <row r="11" spans="1:12" ht="21" customHeight="1" x14ac:dyDescent="0.2">
      <c r="A11" s="99"/>
      <c r="B11" s="123"/>
      <c r="C11" s="97"/>
      <c r="D11" s="99"/>
      <c r="E11" s="98"/>
      <c r="F11" s="35">
        <v>0</v>
      </c>
      <c r="G11" s="35">
        <v>0</v>
      </c>
      <c r="H11" s="35">
        <f t="shared" si="0"/>
        <v>0</v>
      </c>
      <c r="I11" s="2"/>
      <c r="J11" s="107"/>
    </row>
    <row r="12" spans="1:12" ht="21" customHeight="1" x14ac:dyDescent="0.2">
      <c r="A12" s="99"/>
      <c r="B12" s="123"/>
      <c r="C12" s="97"/>
      <c r="D12" s="99"/>
      <c r="E12" s="98"/>
      <c r="F12" s="35">
        <v>0</v>
      </c>
      <c r="G12" s="35">
        <v>0</v>
      </c>
      <c r="H12" s="35">
        <f t="shared" si="0"/>
        <v>0</v>
      </c>
      <c r="I12" s="2"/>
      <c r="J12" s="107"/>
    </row>
    <row r="13" spans="1:12" s="30" customFormat="1" ht="21" customHeight="1" x14ac:dyDescent="0.2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08"/>
    </row>
    <row r="14" spans="1:12" ht="21" customHeight="1" x14ac:dyDescent="0.2">
      <c r="A14" s="100">
        <v>2</v>
      </c>
      <c r="B14" s="102" t="s">
        <v>47</v>
      </c>
      <c r="C14" s="104">
        <v>0</v>
      </c>
      <c r="D14" s="100">
        <v>0</v>
      </c>
      <c r="E14" s="104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6" t="s">
        <v>62</v>
      </c>
    </row>
    <row r="15" spans="1:12" ht="21" customHeight="1" x14ac:dyDescent="0.2">
      <c r="A15" s="101"/>
      <c r="B15" s="103"/>
      <c r="C15" s="105"/>
      <c r="D15" s="101"/>
      <c r="E15" s="105"/>
      <c r="F15" s="35">
        <v>0</v>
      </c>
      <c r="G15" s="35">
        <v>0</v>
      </c>
      <c r="H15" s="35">
        <f t="shared" ref="H15" si="3">F15+G15</f>
        <v>0</v>
      </c>
      <c r="I15" s="2"/>
      <c r="J15" s="107"/>
    </row>
    <row r="16" spans="1:12" s="30" customFormat="1" ht="21" customHeight="1" x14ac:dyDescent="0.2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08"/>
    </row>
    <row r="17" spans="1:10" ht="21" customHeight="1" x14ac:dyDescent="0.2">
      <c r="A17" s="99">
        <v>3</v>
      </c>
      <c r="B17" s="123" t="s">
        <v>49</v>
      </c>
      <c r="C17" s="97">
        <v>0</v>
      </c>
      <c r="D17" s="99">
        <v>0</v>
      </c>
      <c r="E17" s="98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09" t="s">
        <v>63</v>
      </c>
    </row>
    <row r="18" spans="1:10" ht="21" customHeight="1" x14ac:dyDescent="0.2">
      <c r="A18" s="99"/>
      <c r="B18" s="123"/>
      <c r="C18" s="97"/>
      <c r="D18" s="99"/>
      <c r="E18" s="98"/>
      <c r="F18" s="35">
        <v>0</v>
      </c>
      <c r="G18" s="35">
        <v>0</v>
      </c>
      <c r="H18" s="35">
        <f t="shared" si="0"/>
        <v>0</v>
      </c>
      <c r="I18" s="2"/>
      <c r="J18" s="110"/>
    </row>
    <row r="19" spans="1:10" ht="21" customHeight="1" x14ac:dyDescent="0.2">
      <c r="A19" s="99"/>
      <c r="B19" s="123"/>
      <c r="C19" s="97"/>
      <c r="D19" s="99"/>
      <c r="E19" s="98"/>
      <c r="F19" s="35">
        <v>0</v>
      </c>
      <c r="G19" s="35">
        <v>0</v>
      </c>
      <c r="H19" s="35">
        <f t="shared" si="0"/>
        <v>0</v>
      </c>
      <c r="I19" s="2"/>
      <c r="J19" s="110"/>
    </row>
    <row r="20" spans="1:10" ht="21" customHeight="1" x14ac:dyDescent="0.2">
      <c r="A20" s="99"/>
      <c r="B20" s="123"/>
      <c r="C20" s="97"/>
      <c r="D20" s="99"/>
      <c r="E20" s="98"/>
      <c r="F20" s="35">
        <v>0</v>
      </c>
      <c r="G20" s="35">
        <v>0</v>
      </c>
      <c r="H20" s="35">
        <f t="shared" si="0"/>
        <v>0</v>
      </c>
      <c r="I20" s="2"/>
      <c r="J20" s="110"/>
    </row>
    <row r="21" spans="1:10" s="30" customFormat="1" ht="21" customHeight="1" x14ac:dyDescent="0.2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1"/>
    </row>
    <row r="22" spans="1:10" ht="21" customHeight="1" x14ac:dyDescent="0.2">
      <c r="A22" s="99">
        <v>4</v>
      </c>
      <c r="B22" s="123" t="s">
        <v>4</v>
      </c>
      <c r="C22" s="97">
        <v>0</v>
      </c>
      <c r="D22" s="99">
        <v>0</v>
      </c>
      <c r="E22" s="98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09" t="s">
        <v>64</v>
      </c>
    </row>
    <row r="23" spans="1:10" ht="21" customHeight="1" x14ac:dyDescent="0.2">
      <c r="A23" s="99"/>
      <c r="B23" s="123"/>
      <c r="C23" s="97"/>
      <c r="D23" s="99"/>
      <c r="E23" s="98"/>
      <c r="F23" s="35">
        <v>0</v>
      </c>
      <c r="G23" s="35">
        <v>0</v>
      </c>
      <c r="H23" s="35">
        <f t="shared" si="0"/>
        <v>0</v>
      </c>
      <c r="I23" s="2"/>
      <c r="J23" s="110"/>
    </row>
    <row r="24" spans="1:10" s="30" customFormat="1" ht="21" customHeight="1" x14ac:dyDescent="0.2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1"/>
    </row>
    <row r="25" spans="1:10" ht="21" customHeight="1" x14ac:dyDescent="0.2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 x14ac:dyDescent="0.2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 x14ac:dyDescent="0.2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 x14ac:dyDescent="0.2">
      <c r="A28" s="99">
        <v>6</v>
      </c>
      <c r="B28" s="123" t="s">
        <v>53</v>
      </c>
      <c r="C28" s="97">
        <v>0</v>
      </c>
      <c r="D28" s="99">
        <v>0</v>
      </c>
      <c r="E28" s="98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6" t="s">
        <v>66</v>
      </c>
    </row>
    <row r="29" spans="1:10" ht="21" customHeight="1" x14ac:dyDescent="0.2">
      <c r="A29" s="99"/>
      <c r="B29" s="123"/>
      <c r="C29" s="97"/>
      <c r="D29" s="99"/>
      <c r="E29" s="98"/>
      <c r="F29" s="35">
        <v>0</v>
      </c>
      <c r="G29" s="35">
        <v>0</v>
      </c>
      <c r="H29" s="35">
        <f t="shared" si="0"/>
        <v>0</v>
      </c>
      <c r="I29" s="2"/>
      <c r="J29" s="110"/>
    </row>
    <row r="30" spans="1:10" ht="21" customHeight="1" x14ac:dyDescent="0.2">
      <c r="A30" s="99"/>
      <c r="B30" s="123"/>
      <c r="C30" s="97"/>
      <c r="D30" s="99"/>
      <c r="E30" s="98"/>
      <c r="F30" s="35">
        <v>0</v>
      </c>
      <c r="G30" s="35">
        <v>0</v>
      </c>
      <c r="H30" s="35">
        <f t="shared" si="0"/>
        <v>0</v>
      </c>
      <c r="I30" s="2"/>
      <c r="J30" s="110"/>
    </row>
    <row r="31" spans="1:10" ht="21" customHeight="1" x14ac:dyDescent="0.2">
      <c r="A31" s="99"/>
      <c r="B31" s="123"/>
      <c r="C31" s="97"/>
      <c r="D31" s="99"/>
      <c r="E31" s="98"/>
      <c r="F31" s="35">
        <v>0</v>
      </c>
      <c r="G31" s="35">
        <v>0</v>
      </c>
      <c r="H31" s="35">
        <f t="shared" si="0"/>
        <v>0</v>
      </c>
      <c r="I31" s="2"/>
      <c r="J31" s="110"/>
    </row>
    <row r="32" spans="1:10" s="30" customFormat="1" ht="21" customHeight="1" x14ac:dyDescent="0.2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1"/>
    </row>
    <row r="33" spans="1:10" ht="21" customHeight="1" x14ac:dyDescent="0.2">
      <c r="A33" s="99">
        <v>7</v>
      </c>
      <c r="B33" s="123" t="s">
        <v>54</v>
      </c>
      <c r="C33" s="97">
        <v>0</v>
      </c>
      <c r="D33" s="99">
        <v>0</v>
      </c>
      <c r="E33" s="98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18"/>
    </row>
    <row r="34" spans="1:10" ht="21" customHeight="1" x14ac:dyDescent="0.2">
      <c r="A34" s="99"/>
      <c r="B34" s="123"/>
      <c r="C34" s="97"/>
      <c r="D34" s="99"/>
      <c r="E34" s="98"/>
      <c r="F34" s="35">
        <v>0</v>
      </c>
      <c r="G34" s="35">
        <v>0</v>
      </c>
      <c r="H34" s="35">
        <f t="shared" si="0"/>
        <v>0</v>
      </c>
      <c r="I34" s="2"/>
      <c r="J34" s="114"/>
    </row>
    <row r="35" spans="1:10" ht="21" customHeight="1" x14ac:dyDescent="0.2">
      <c r="A35" s="99"/>
      <c r="B35" s="123"/>
      <c r="C35" s="97"/>
      <c r="D35" s="99"/>
      <c r="E35" s="98"/>
      <c r="F35" s="35">
        <v>0</v>
      </c>
      <c r="G35" s="35">
        <v>0</v>
      </c>
      <c r="H35" s="35">
        <f t="shared" si="0"/>
        <v>0</v>
      </c>
      <c r="I35" s="2"/>
      <c r="J35" s="114"/>
    </row>
    <row r="36" spans="1:10" ht="21" customHeight="1" x14ac:dyDescent="0.2">
      <c r="A36" s="99"/>
      <c r="B36" s="123"/>
      <c r="C36" s="97"/>
      <c r="D36" s="99"/>
      <c r="E36" s="98"/>
      <c r="F36" s="35">
        <v>0</v>
      </c>
      <c r="G36" s="35">
        <v>0</v>
      </c>
      <c r="H36" s="35">
        <f t="shared" si="0"/>
        <v>0</v>
      </c>
      <c r="I36" s="2"/>
      <c r="J36" s="114"/>
    </row>
    <row r="37" spans="1:10" s="30" customFormat="1" ht="21" customHeight="1" x14ac:dyDescent="0.2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5"/>
    </row>
    <row r="38" spans="1:10" ht="21" customHeight="1" x14ac:dyDescent="0.2">
      <c r="A38" s="99">
        <v>8</v>
      </c>
      <c r="B38" s="123" t="s">
        <v>3</v>
      </c>
      <c r="C38" s="97">
        <v>0</v>
      </c>
      <c r="D38" s="99">
        <v>0</v>
      </c>
      <c r="E38" s="98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09" t="s">
        <v>67</v>
      </c>
    </row>
    <row r="39" spans="1:10" ht="21" customHeight="1" x14ac:dyDescent="0.2">
      <c r="A39" s="99"/>
      <c r="B39" s="123"/>
      <c r="C39" s="97"/>
      <c r="D39" s="99"/>
      <c r="E39" s="98"/>
      <c r="F39" s="35">
        <v>0</v>
      </c>
      <c r="G39" s="35">
        <v>0</v>
      </c>
      <c r="H39" s="35">
        <f t="shared" si="0"/>
        <v>0</v>
      </c>
      <c r="I39" s="2"/>
      <c r="J39" s="110"/>
    </row>
    <row r="40" spans="1:10" s="30" customFormat="1" ht="21" customHeight="1" x14ac:dyDescent="0.2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1"/>
    </row>
    <row r="41" spans="1:10" ht="21" customHeight="1" x14ac:dyDescent="0.2">
      <c r="A41" s="99">
        <v>9</v>
      </c>
      <c r="B41" s="123" t="s">
        <v>56</v>
      </c>
      <c r="C41" s="97">
        <v>0</v>
      </c>
      <c r="D41" s="99">
        <v>0</v>
      </c>
      <c r="E41" s="98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6" t="s">
        <v>68</v>
      </c>
    </row>
    <row r="42" spans="1:10" ht="21" customHeight="1" x14ac:dyDescent="0.2">
      <c r="A42" s="99"/>
      <c r="B42" s="123"/>
      <c r="C42" s="97"/>
      <c r="D42" s="99"/>
      <c r="E42" s="98"/>
      <c r="F42" s="35">
        <v>0</v>
      </c>
      <c r="G42" s="35">
        <v>0</v>
      </c>
      <c r="H42" s="35">
        <f t="shared" si="0"/>
        <v>0</v>
      </c>
      <c r="I42" s="2"/>
      <c r="J42" s="107"/>
    </row>
    <row r="43" spans="1:10" ht="21" customHeight="1" x14ac:dyDescent="0.2">
      <c r="A43" s="99"/>
      <c r="B43" s="123"/>
      <c r="C43" s="97"/>
      <c r="D43" s="99"/>
      <c r="E43" s="98"/>
      <c r="F43" s="35">
        <v>0</v>
      </c>
      <c r="G43" s="35">
        <v>0</v>
      </c>
      <c r="H43" s="35">
        <f t="shared" si="0"/>
        <v>0</v>
      </c>
      <c r="I43" s="2"/>
      <c r="J43" s="107"/>
    </row>
    <row r="44" spans="1:10" s="30" customFormat="1" ht="21" customHeight="1" x14ac:dyDescent="0.2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08"/>
    </row>
    <row r="45" spans="1:10" ht="21" customHeight="1" x14ac:dyDescent="0.2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89</v>
      </c>
      <c r="J45" s="114"/>
    </row>
    <row r="46" spans="1:10" s="30" customFormat="1" ht="21" customHeight="1" x14ac:dyDescent="0.2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5"/>
    </row>
    <row r="47" spans="1:10" ht="21" customHeight="1" x14ac:dyDescent="0.2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 x14ac:dyDescent="0.2">
      <c r="A51" s="121" t="s">
        <v>11</v>
      </c>
      <c r="B51" s="122"/>
      <c r="C51" s="119" t="s">
        <v>12</v>
      </c>
      <c r="D51" s="119"/>
      <c r="E51" s="119" t="s">
        <v>16</v>
      </c>
      <c r="F51" s="119"/>
      <c r="G51" s="119" t="s">
        <v>17</v>
      </c>
      <c r="H51" s="119"/>
      <c r="I51" s="31" t="s">
        <v>13</v>
      </c>
    </row>
    <row r="52" spans="1:9" ht="21" customHeight="1" x14ac:dyDescent="0.2">
      <c r="A52" s="124">
        <f>E47</f>
        <v>0</v>
      </c>
      <c r="B52" s="120"/>
      <c r="C52" s="120">
        <f>H47</f>
        <v>0</v>
      </c>
      <c r="D52" s="120"/>
      <c r="E52" s="120">
        <f>F47</f>
        <v>48</v>
      </c>
      <c r="F52" s="120"/>
      <c r="G52" s="120">
        <f>G47</f>
        <v>0</v>
      </c>
      <c r="H52" s="120"/>
      <c r="I52" s="32">
        <f>A52-C52</f>
        <v>0</v>
      </c>
    </row>
    <row r="54" spans="1:9" ht="21" customHeight="1" x14ac:dyDescent="0.2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2018-03-07T04:24:27Z</dcterms:modified>
</cp:coreProperties>
</file>