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<sst xmlns="http://schemas.openxmlformats.org/spreadsheetml/2006/main" count="15">
  <si>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别克大剧院-新年音乐会+晒上海展览新闻发布会+演出</t>
  </si>
  <si>
    <r>
      <rPr>
        <b/>
        <sz val="11"/>
        <color theme="1"/>
        <rFont val="微软雅黑"/>
        <charset val="134"/>
      </rPr>
      <t>活动日期：</t>
    </r>
    <r>
      <rPr>
        <sz val="11"/>
        <color theme="1"/>
        <rFont val="微软雅黑"/>
        <charset val="134"/>
      </rPr>
      <t xml:space="preserve">2018年12月27日-12月30日    </t>
    </r>
    <r>
      <rPr>
        <b/>
        <sz val="11"/>
        <color theme="1"/>
        <rFont val="微软雅黑"/>
        <charset val="134"/>
      </rPr>
      <t xml:space="preserve"> 地点：</t>
    </r>
    <r>
      <rPr>
        <sz val="11"/>
        <color theme="1"/>
        <rFont val="微软雅黑"/>
        <charset val="134"/>
      </rPr>
      <t xml:space="preserve">上海大剧院
</t>
    </r>
    <r>
      <rPr>
        <b/>
        <sz val="11"/>
        <color theme="1"/>
        <rFont val="微软雅黑"/>
        <charset val="134"/>
      </rPr>
      <t>媒体人数：31</t>
    </r>
    <r>
      <rPr>
        <sz val="11"/>
        <color theme="1"/>
        <rFont val="微软雅黑"/>
        <charset val="134"/>
      </rPr>
      <t>人，工作人员5人</t>
    </r>
  </si>
  <si>
    <t>项目</t>
  </si>
  <si>
    <t>数量</t>
  </si>
  <si>
    <t>单价</t>
  </si>
  <si>
    <t>总价</t>
  </si>
  <si>
    <t>备注</t>
  </si>
  <si>
    <t>交通报销</t>
  </si>
  <si>
    <t>实报实销</t>
  </si>
  <si>
    <t>茶歇</t>
  </si>
  <si>
    <t>4份back up,含工作人员</t>
  </si>
  <si>
    <t>踩点+工作用车</t>
  </si>
  <si>
    <t>总计</t>
  </si>
  <si>
    <t>10%服务费</t>
  </si>
  <si>
    <t>6%增值税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</si>
</sst>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3" borderId="2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26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11" borderId="22" applyNumberFormat="0" applyAlignment="0" applyProtection="0">
      <alignment vertical="center"/>
    </xf>
    <xf numFmtId="0" fontId="13" fillId="11" borderId="20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9" fontId="2" fillId="0" borderId="13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4.25" outlineLevelCol="5"/>
  <cols>
    <col min="1" max="1" width="24.8833333333333" customWidth="1"/>
    <col min="3" max="3" width="10.8833333333333" customWidth="1"/>
    <col min="4" max="4" width="14.5583333333333" customWidth="1"/>
    <col min="5" max="5" width="24.8833333333333" customWidth="1"/>
    <col min="6" max="6" width="8.88333333333333" customWidth="1"/>
  </cols>
  <sheetData>
    <row r="1" ht="25.8" customHeight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5"/>
      <c r="C2" s="5"/>
      <c r="D2" s="5"/>
      <c r="E2" s="5"/>
      <c r="F2" s="6"/>
    </row>
    <row r="3" ht="22.8" customHeight="1" spans="1:6">
      <c r="A3" s="7"/>
      <c r="B3" s="8"/>
      <c r="C3" s="8"/>
      <c r="D3" s="8"/>
      <c r="E3" s="8"/>
      <c r="F3" s="9"/>
    </row>
    <row r="4" ht="15" spans="1:6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</row>
    <row r="5" ht="16.5" spans="1:6">
      <c r="A5" s="14" t="s">
        <v>7</v>
      </c>
      <c r="B5" s="15">
        <v>31</v>
      </c>
      <c r="C5" s="15">
        <v>500</v>
      </c>
      <c r="D5" s="15">
        <f>B5*C5</f>
        <v>15500</v>
      </c>
      <c r="E5" s="15" t="s">
        <v>8</v>
      </c>
      <c r="F5" s="16"/>
    </row>
    <row r="6" ht="16.5" spans="1:6">
      <c r="A6" s="14" t="s">
        <v>9</v>
      </c>
      <c r="B6" s="15">
        <v>40</v>
      </c>
      <c r="C6" s="15">
        <v>80</v>
      </c>
      <c r="D6" s="15">
        <f>B6*C6</f>
        <v>3200</v>
      </c>
      <c r="E6" s="15" t="s">
        <v>10</v>
      </c>
      <c r="F6" s="16"/>
    </row>
    <row r="7" ht="16.5" spans="1:6">
      <c r="A7" s="14" t="s">
        <v>11</v>
      </c>
      <c r="B7" s="15">
        <v>1</v>
      </c>
      <c r="C7" s="15">
        <v>1000</v>
      </c>
      <c r="D7" s="15">
        <f>B7*C7</f>
        <v>1000</v>
      </c>
      <c r="E7" s="15"/>
      <c r="F7" s="16"/>
    </row>
    <row r="8" ht="16.5" spans="1:6">
      <c r="A8" s="17" t="s">
        <v>12</v>
      </c>
      <c r="B8" s="18"/>
      <c r="C8" s="18"/>
      <c r="D8" s="18">
        <f>SUM(D5:D7)</f>
        <v>19700</v>
      </c>
      <c r="E8" s="15"/>
      <c r="F8" s="16"/>
    </row>
    <row r="9" ht="16.5" spans="1:6">
      <c r="A9" s="14" t="s">
        <v>13</v>
      </c>
      <c r="B9" s="15"/>
      <c r="C9" s="15"/>
      <c r="D9" s="15">
        <f>0.1*D8</f>
        <v>1970</v>
      </c>
      <c r="E9" s="15"/>
      <c r="F9" s="16"/>
    </row>
    <row r="10" ht="16.5" spans="1:6">
      <c r="A10" s="19" t="s">
        <v>14</v>
      </c>
      <c r="B10" s="15"/>
      <c r="C10" s="15"/>
      <c r="D10" s="15">
        <f>0.06*(D8+D9)</f>
        <v>1300.2</v>
      </c>
      <c r="E10" s="15"/>
      <c r="F10" s="16"/>
    </row>
    <row r="11" ht="17.25" spans="1:6">
      <c r="A11" s="20" t="s">
        <v>5</v>
      </c>
      <c r="B11" s="21"/>
      <c r="C11" s="21"/>
      <c r="D11" s="21">
        <f>SUM(D8:D10)</f>
        <v>22970.2</v>
      </c>
      <c r="E11" s="22"/>
      <c r="F11" s="23"/>
    </row>
    <row r="12" spans="1:6">
      <c r="A12" s="24"/>
      <c r="B12" s="24"/>
      <c r="C12" s="24"/>
      <c r="D12" s="24"/>
      <c r="E12" s="24"/>
      <c r="F12" s="24"/>
    </row>
    <row r="13" spans="1:6">
      <c r="A13" s="24"/>
      <c r="B13" s="24"/>
      <c r="C13" s="24"/>
      <c r="D13" s="24"/>
      <c r="E13" s="24"/>
      <c r="F13" s="24"/>
    </row>
    <row r="14" spans="1:6">
      <c r="A14" s="24"/>
      <c r="B14" s="24"/>
      <c r="C14" s="24"/>
      <c r="D14" s="24"/>
      <c r="E14" s="24"/>
      <c r="F14" s="24"/>
    </row>
  </sheetData>
  <mergeCells count="2">
    <mergeCell ref="A1:F1"/>
    <mergeCell ref="A2:F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Qian 余茜(PR,SGM)</dc:creator>
  <cp:lastModifiedBy>yzl。</cp:lastModifiedBy>
  <dcterms:created xsi:type="dcterms:W3CDTF">2018-12-13T01:49:00Z</dcterms:created>
  <dcterms:modified xsi:type="dcterms:W3CDTF">2018-12-24T04:53:29Z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