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300" windowHeight="8370"/>
  </bookViews>
  <sheets>
    <sheet name="员工报销明细" sheetId="3" r:id="rId1"/>
  </sheets>
  <calcPr calcId="125725" concurrentCalc="0"/>
</workbook>
</file>

<file path=xl/calcChain.xml><?xml version="1.0" encoding="utf-8"?>
<calcChain xmlns="http://schemas.openxmlformats.org/spreadsheetml/2006/main">
  <c r="E13" i="3"/>
  <c r="E27"/>
  <c r="E48"/>
  <c r="E55"/>
  <c r="E44"/>
  <c r="E47"/>
  <c r="E41"/>
  <c r="E43"/>
  <c r="E36"/>
  <c r="E40"/>
  <c r="E31"/>
  <c r="E35"/>
  <c r="E28"/>
  <c r="E30"/>
  <c r="E17"/>
  <c r="E21"/>
  <c r="E14"/>
  <c r="E16"/>
  <c r="E56"/>
  <c r="A61"/>
  <c r="H8"/>
  <c r="H9"/>
  <c r="H10"/>
  <c r="H11"/>
  <c r="H12"/>
  <c r="H13"/>
  <c r="H27"/>
  <c r="H49"/>
  <c r="H50"/>
  <c r="H51"/>
  <c r="H52"/>
  <c r="H53"/>
  <c r="H54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29"/>
  <c r="H30"/>
  <c r="H17"/>
  <c r="H18"/>
  <c r="H19"/>
  <c r="H20"/>
  <c r="H21"/>
  <c r="H14"/>
  <c r="H15"/>
  <c r="H16"/>
  <c r="H56"/>
  <c r="C61"/>
  <c r="I61"/>
  <c r="G27"/>
  <c r="G55"/>
  <c r="G47"/>
  <c r="G43"/>
  <c r="G40"/>
  <c r="G35"/>
  <c r="G30"/>
  <c r="G21"/>
  <c r="G16"/>
  <c r="G13"/>
  <c r="G56"/>
  <c r="G61"/>
  <c r="F13"/>
  <c r="F27"/>
  <c r="F55"/>
  <c r="F47"/>
  <c r="F43"/>
  <c r="F40"/>
  <c r="F35"/>
  <c r="F30"/>
  <c r="F21"/>
  <c r="F16"/>
  <c r="F56"/>
  <c r="E61"/>
  <c r="D27"/>
  <c r="D55"/>
  <c r="D47"/>
  <c r="D43"/>
  <c r="D40"/>
  <c r="D35"/>
  <c r="D30"/>
  <c r="D21"/>
  <c r="D16"/>
  <c r="D13"/>
  <c r="D56"/>
  <c r="C13"/>
  <c r="C27"/>
  <c r="C55"/>
  <c r="C47"/>
  <c r="C43"/>
  <c r="C40"/>
  <c r="C35"/>
  <c r="C30"/>
  <c r="C21"/>
  <c r="C16"/>
  <c r="C56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<sst xmlns="http://schemas.openxmlformats.org/spreadsheetml/2006/main" count="54" uniqueCount="54">
  <si>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</si>
  <si>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</si>
  <si>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</si>
  <si>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</si>
  <si>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</si>
  <si>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</si>
  <si>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</si>
  <si>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</si>
  <si>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</si>
  <si>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</si>
  <si>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</si>
  <si>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</si>
  <si>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</si>
  <si>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</si>
  <si>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</si>
  <si>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</si>
  <si>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</si>
  <si>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</si>
  <si>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</si>
  <si>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</si>
  <si>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</si>
  <si>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</si>
  <si>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</si>
  <si>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</si>
  <si>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</si>
  <si>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</si>
  <si>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</si>
  <si>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</si>
  <si>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</si>
  <si>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</si>
  <si>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</si>
  <si>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</si>
  <si>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</si>
  <si>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</si>
  <si>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</si>
  <si>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</si>
  <si>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</si>
  <si>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</si>
  <si>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</si>
  <si>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</si>
  <si>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</si>
  <si>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</si>
  <si>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</si>
  <si>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</si>
  <si>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</si>
  <si>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</si>
  <si>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</si>
  <si>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</si>
  <si>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</si>
  <si>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</si>
  <si>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</si>
  <si>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团号：HMQA-180120-GSB712</t>
    <phoneticPr fontId="9" type="noConversion"/>
  </si>
  <si>
    <t>会议日期：2021年11月5日</t>
    <phoneticPr fontId="9" type="noConversion"/>
  </si>
  <si>
    <t>佳意图文广告，个人垫付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</si>
</sst>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bestFit="1" customWidth="1"/>
    <col min="8" max="8" width="14.36328125" customWidth="1"/>
    <col min="9" max="9" width="24.90625" customWidth="1"/>
    <col min="10" max="10" width="39.45312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0</v>
      </c>
      <c r="D22" s="37">
        <v>0</v>
      </c>
      <c r="E22" s="34">
        <v>0</v>
      </c>
      <c r="F22" s="21">
        <v>0</v>
      </c>
      <c r="G22" s="8">
        <v>0</v>
      </c>
      <c r="H22" s="21">
        <v>0</v>
      </c>
      <c r="I22" s="16"/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0</v>
      </c>
      <c r="G23" s="8"/>
      <c r="H23" s="8">
        <v>0</v>
      </c>
      <c r="I23" s="16"/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" si="7">SUM(G22:G26)</f>
        <v>0</v>
      </c>
      <c r="H27" s="11">
        <f>SUM(H22:H26)</f>
        <v>0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6001</v>
      </c>
      <c r="G36" s="8">
        <v>0</v>
      </c>
      <c r="H36" s="8">
        <f t="shared" si="0"/>
        <v>6001</v>
      </c>
      <c r="I36" s="16" t="s">
        <v>53</v>
      </c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6001</v>
      </c>
      <c r="G40" s="11">
        <f t="shared" ref="G40:H40" si="14">SUM(G36:G39)</f>
        <v>0</v>
      </c>
      <c r="H40" s="11">
        <f t="shared" si="14"/>
        <v>6001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6001</v>
      </c>
      <c r="G56" s="11">
        <f t="shared" si="22"/>
        <v>0</v>
      </c>
      <c r="H56" s="11">
        <f t="shared" si="22"/>
        <v>6001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0</v>
      </c>
      <c r="B61" s="42"/>
      <c r="C61" s="42">
        <f>H56</f>
        <v>6001</v>
      </c>
      <c r="D61" s="42"/>
      <c r="E61" s="42">
        <f>F56</f>
        <v>6001</v>
      </c>
      <c r="F61" s="42"/>
      <c r="G61" s="42">
        <f>G56</f>
        <v>0</v>
      </c>
      <c r="H61" s="42"/>
      <c r="I61" s="20">
        <f>A61-C61</f>
        <v>-6001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2017-08-24T12:42:23Z</cp:lastPrinted>
  <dcterms:created xsi:type="dcterms:W3CDTF">2014-04-15T08:52:00Z</dcterms:created>
  <dcterms:modified xsi:type="dcterms:W3CDTF">2021-11-05T07:19:58Z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