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马丽娜\2019年\1月17日-长春\"/>
    </mc:Choice>
  </mc:AlternateContent>
  <xr:revisionPtr revIDLastSave="0" documentId="13_ncr:1_{3EBDD11C-F392-4626-B6AD-6796E218AF83}" xr6:coauthVersionLast="40" xr6:coauthVersionMax="40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员工差旅明细!$A$1:$K$67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3" i="2" l="1"/>
  <c r="I64" i="2"/>
  <c r="I66" i="2"/>
  <c r="H66" i="2"/>
  <c r="J60" i="2"/>
  <c r="J59" i="2"/>
  <c r="F59" i="2"/>
  <c r="J58" i="2"/>
  <c r="F58" i="2"/>
  <c r="J57" i="2"/>
  <c r="F57" i="2"/>
  <c r="H18" i="2"/>
  <c r="B21" i="2"/>
  <c r="I18" i="2"/>
  <c r="G21" i="2"/>
  <c r="K21" i="2"/>
  <c r="G18" i="2"/>
  <c r="E35" i="3"/>
  <c r="E38" i="3"/>
  <c r="E32" i="3"/>
  <c r="E34" i="3"/>
  <c r="E29" i="3"/>
  <c r="E31" i="3"/>
  <c r="E26" i="3"/>
  <c r="E28" i="3"/>
  <c r="E23" i="3"/>
  <c r="E25" i="3"/>
  <c r="E20" i="3"/>
  <c r="E22" i="3"/>
  <c r="E17" i="3"/>
  <c r="E19" i="3"/>
  <c r="E14" i="3"/>
  <c r="E16" i="3"/>
  <c r="E11" i="3"/>
  <c r="E13" i="3"/>
  <c r="E8" i="3"/>
  <c r="E10" i="3"/>
  <c r="E39" i="3"/>
  <c r="A44" i="3"/>
  <c r="H35" i="3"/>
  <c r="H36" i="3"/>
  <c r="H37" i="3"/>
  <c r="H38" i="3"/>
  <c r="H32" i="3"/>
  <c r="H33" i="3"/>
  <c r="H34" i="3"/>
  <c r="H29" i="3"/>
  <c r="H30" i="3"/>
  <c r="H31" i="3"/>
  <c r="H26" i="3"/>
  <c r="H27" i="3"/>
  <c r="H28" i="3"/>
  <c r="H23" i="3"/>
  <c r="H24" i="3"/>
  <c r="H25" i="3"/>
  <c r="H20" i="3"/>
  <c r="H21" i="3"/>
  <c r="H22" i="3"/>
  <c r="H17" i="3"/>
  <c r="H18" i="3"/>
  <c r="H19" i="3"/>
  <c r="H14" i="3"/>
  <c r="H15" i="3"/>
  <c r="H16" i="3"/>
  <c r="H11" i="3"/>
  <c r="H12" i="3"/>
  <c r="H13" i="3"/>
  <c r="H8" i="3"/>
  <c r="H9" i="3"/>
  <c r="H10" i="3"/>
  <c r="H39" i="3"/>
  <c r="C44" i="3"/>
  <c r="I44" i="3"/>
  <c r="G38" i="3"/>
  <c r="G34" i="3"/>
  <c r="G31" i="3"/>
  <c r="G28" i="3"/>
  <c r="G25" i="3"/>
  <c r="G22" i="3"/>
  <c r="G19" i="3"/>
  <c r="G16" i="3"/>
  <c r="G13" i="3"/>
  <c r="G10" i="3"/>
  <c r="G39" i="3"/>
  <c r="G44" i="3"/>
  <c r="F38" i="3"/>
  <c r="F34" i="3"/>
  <c r="F31" i="3"/>
  <c r="F28" i="3"/>
  <c r="F25" i="3"/>
  <c r="F22" i="3"/>
  <c r="F19" i="3"/>
  <c r="F16" i="3"/>
  <c r="F13" i="3"/>
  <c r="F10" i="3"/>
  <c r="F39" i="3"/>
  <c r="E44" i="3"/>
  <c r="D38" i="3"/>
  <c r="D34" i="3"/>
  <c r="D31" i="3"/>
  <c r="D28" i="3"/>
  <c r="D25" i="3"/>
  <c r="D22" i="3"/>
  <c r="D19" i="3"/>
  <c r="D16" i="3"/>
  <c r="D13" i="3"/>
  <c r="D10" i="3"/>
  <c r="D39" i="3"/>
  <c r="C38" i="3"/>
  <c r="C34" i="3"/>
  <c r="C31" i="3"/>
  <c r="C28" i="3"/>
  <c r="C25" i="3"/>
  <c r="C22" i="3"/>
  <c r="C19" i="3"/>
  <c r="C16" i="3"/>
  <c r="C13" i="3"/>
  <c r="C10" i="3"/>
  <c r="C39" i="3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<sst xmlns="http://schemas.openxmlformats.org/spreadsheetml/2006/main" count="112" uniqueCount="91">
  <si>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</si>
  <si>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</si>
  <si>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</si>
  <si>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</si>
  <si>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</si>
  <si>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</si>
  <si>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</si>
  <si>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</si>
  <si>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</si>
  <si>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</si>
  <si>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</si>
  <si>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</si>
  <si>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</si>
  <si>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</si>
  <si>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</si>
  <si>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</si>
  <si>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</si>
  <si>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</si>
  <si>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</si>
  <si>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</si>
  <si>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</si>
  <si>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</si>
  <si>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</si>
  <si>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</si>
  <si>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</si>
  <si>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</si>
  <si>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</si>
  <si>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</si>
  <si>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</si>
  <si>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</si>
  <si>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</si>
  <si>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</si>
  <si>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</si>
  <si>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</si>
  <si>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</si>
  <si>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</si>
  <si>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</si>
  <si>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</si>
  <si>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</si>
  <si>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</si>
  <si>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</si>
  <si>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</si>
  <si>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</si>
  <si>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</si>
  <si>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</si>
  <si>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</si>
  <si>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</si>
  <si>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</si>
  <si>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</si>
  <si>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</si>
  <si>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</si>
  <si>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</si>
  <si>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</si>
  <si>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</si>
  <si>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</si>
  <si>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</si>
  <si>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</si>
  <si>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</si>
  <si>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</si>
  <si>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</si>
  <si>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</si>
  <si>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</si>
  <si>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</si>
  <si>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</si>
  <si>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</si>
  <si>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</si>
  <si>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</si>
  <si>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</si>
  <si>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</si>
  <si>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</si>
  <si>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</si>
  <si>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</si>
  <si>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</si>
  <si>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</si>
  <si>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</si>
  <si>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</si>
  <si>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</si>
  <si>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</si>
  <si>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</si>
  <si>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</si>
  <si>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</si>
  <si>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</si>
  <si>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</si>
  <si>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</si>
  <si>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</si>
  <si>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</si>
  <si>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HMJB-190122-ANS291</t>
    <phoneticPr fontId="13" type="noConversion"/>
  </si>
  <si>
    <t>马丽娜</t>
    <phoneticPr fontId="13" type="noConversion"/>
  </si>
  <si>
    <t>业务助理</t>
    <phoneticPr fontId="13" type="noConversion"/>
  </si>
  <si>
    <t>团号：</t>
    <phoneticPr fontId="13" type="noConversion"/>
  </si>
  <si>
    <t>会议日期：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</si>
</sst>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m&quot;月&quot;d&quot;日&quot;;@"/>
    <numFmt numFmtId="179" formatCode="#,##0.00;[Red]#,##0.00"/>
    <numFmt numFmtId="180" formatCode="#,##0.00_ "/>
    <numFmt numFmtId="181" formatCode="0.00_);[Red]\(0.00\)"/>
    <numFmt numFmtId="182" formatCode="yyyy&quot;年&quot;m&quot;月&quot;d&quot;日&quot;;@"/>
    <numFmt numFmtId="183" formatCode="0.00_ "/>
    <numFmt numFmtId="184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184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4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4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1" fontId="3" fillId="3" borderId="6" xfId="2" applyNumberFormat="1" applyFont="1" applyFill="1" applyBorder="1" applyAlignment="1">
      <alignment horizontal="center" vertical="center"/>
    </xf>
    <xf numFmtId="181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2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81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58" fontId="3" fillId="3" borderId="8" xfId="2" applyNumberFormat="1" applyFont="1" applyFill="1" applyBorder="1" applyAlignme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workbookViewId="0">
      <selection activeCell="I7" sqref="I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5" style="32"/>
    <col min="6" max="6" width="12.875" customWidth="1"/>
    <col min="8" max="8" width="12.875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115" t="s">
        <v>89</v>
      </c>
      <c r="I4" s="71"/>
      <c r="J4" s="115" t="s">
        <v>90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1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5"/>
      <c r="J8" s="73" t="s">
        <v>14</v>
      </c>
    </row>
    <row r="9" spans="1:12" ht="21" customHeight="1" x14ac:dyDescent="0.15">
      <c r="A9" s="59"/>
      <c r="B9" s="64"/>
      <c r="C9" s="67"/>
      <c r="D9" s="70"/>
      <c r="E9" s="67"/>
      <c r="F9" s="37">
        <v>0</v>
      </c>
      <c r="G9" s="37">
        <v>0</v>
      </c>
      <c r="H9" s="37">
        <f>F9+G9</f>
        <v>0</v>
      </c>
      <c r="I9" s="45"/>
      <c r="J9" s="74"/>
    </row>
    <row r="10" spans="1:12" s="30" customFormat="1" ht="21" customHeight="1" x14ac:dyDescent="0.1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5"/>
    </row>
    <row r="11" spans="1:12" ht="21" customHeight="1" x14ac:dyDescent="0.15">
      <c r="A11" s="60">
        <v>2</v>
      </c>
      <c r="B11" s="65" t="s">
        <v>16</v>
      </c>
      <c r="C11" s="68">
        <v>0</v>
      </c>
      <c r="D11" s="60"/>
      <c r="E11" s="68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73" t="s">
        <v>17</v>
      </c>
    </row>
    <row r="12" spans="1:12" ht="21" customHeight="1" x14ac:dyDescent="0.15">
      <c r="A12" s="61"/>
      <c r="B12" s="66"/>
      <c r="C12" s="69"/>
      <c r="D12" s="61"/>
      <c r="E12" s="69"/>
      <c r="F12" s="37">
        <v>0</v>
      </c>
      <c r="G12" s="37">
        <v>0</v>
      </c>
      <c r="H12" s="37">
        <f t="shared" ref="H12" si="0">F12+G12</f>
        <v>0</v>
      </c>
      <c r="I12" s="45"/>
      <c r="J12" s="74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5"/>
    </row>
    <row r="14" spans="1:12" ht="21" customHeight="1" x14ac:dyDescent="0.15">
      <c r="A14" s="59">
        <v>3</v>
      </c>
      <c r="B14" s="64" t="s">
        <v>19</v>
      </c>
      <c r="C14" s="67">
        <v>0</v>
      </c>
      <c r="D14" s="70"/>
      <c r="E14" s="67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6" t="s">
        <v>20</v>
      </c>
    </row>
    <row r="15" spans="1:12" ht="21" customHeight="1" x14ac:dyDescent="0.15">
      <c r="A15" s="59"/>
      <c r="B15" s="64"/>
      <c r="C15" s="67"/>
      <c r="D15" s="70"/>
      <c r="E15" s="67"/>
      <c r="F15" s="37">
        <v>0</v>
      </c>
      <c r="G15" s="37">
        <v>0</v>
      </c>
      <c r="H15" s="37">
        <f>F15+G15</f>
        <v>0</v>
      </c>
      <c r="I15" s="45"/>
      <c r="J15" s="77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8"/>
    </row>
    <row r="17" spans="1:10" ht="21" customHeight="1" x14ac:dyDescent="0.15">
      <c r="A17" s="59">
        <v>4</v>
      </c>
      <c r="B17" s="64" t="s">
        <v>22</v>
      </c>
      <c r="C17" s="67">
        <v>0</v>
      </c>
      <c r="D17" s="70"/>
      <c r="E17" s="67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76" t="s">
        <v>23</v>
      </c>
    </row>
    <row r="18" spans="1:10" ht="21" customHeight="1" x14ac:dyDescent="0.15">
      <c r="A18" s="59"/>
      <c r="B18" s="64"/>
      <c r="C18" s="67"/>
      <c r="D18" s="70"/>
      <c r="E18" s="67"/>
      <c r="F18" s="37">
        <v>0</v>
      </c>
      <c r="G18" s="37">
        <v>0</v>
      </c>
      <c r="H18" s="37">
        <f>F18+G18</f>
        <v>0</v>
      </c>
      <c r="I18" s="45"/>
      <c r="J18" s="77"/>
    </row>
    <row r="19" spans="1:10" s="30" customFormat="1" ht="21" customHeight="1" x14ac:dyDescent="0.15">
      <c r="A19" s="38"/>
      <c r="B19" s="39" t="s">
        <v>24</v>
      </c>
      <c r="C19" s="40">
        <f>SUM(C17)</f>
        <v>0</v>
      </c>
      <c r="D19" s="40">
        <f t="shared" ref="D19:E19" si="2">SUM(D17)</f>
        <v>0</v>
      </c>
      <c r="E19" s="40">
        <f t="shared" si="2"/>
        <v>0</v>
      </c>
      <c r="F19" s="40">
        <f>SUM(F17:F18)</f>
        <v>0</v>
      </c>
      <c r="G19" s="40">
        <f t="shared" ref="G19:H19" si="3">SUM(G17:G18)</f>
        <v>0</v>
      </c>
      <c r="H19" s="40">
        <f t="shared" si="3"/>
        <v>0</v>
      </c>
      <c r="I19" s="46"/>
      <c r="J19" s="78"/>
    </row>
    <row r="20" spans="1:10" ht="21" customHeight="1" x14ac:dyDescent="0.15">
      <c r="A20" s="60">
        <v>5</v>
      </c>
      <c r="B20" s="65" t="s">
        <v>25</v>
      </c>
      <c r="C20" s="68">
        <v>0</v>
      </c>
      <c r="D20" s="60"/>
      <c r="E20" s="68">
        <f>C20*D20</f>
        <v>0</v>
      </c>
      <c r="F20" s="37">
        <v>0</v>
      </c>
      <c r="G20" s="37">
        <v>0</v>
      </c>
      <c r="H20" s="37">
        <f>F20+G20</f>
        <v>0</v>
      </c>
      <c r="I20" s="45"/>
      <c r="J20" s="73" t="s">
        <v>26</v>
      </c>
    </row>
    <row r="21" spans="1:10" ht="21" customHeight="1" x14ac:dyDescent="0.15">
      <c r="A21" s="61"/>
      <c r="B21" s="66"/>
      <c r="C21" s="69"/>
      <c r="D21" s="61"/>
      <c r="E21" s="69"/>
      <c r="F21" s="37">
        <v>0</v>
      </c>
      <c r="G21" s="37">
        <v>0</v>
      </c>
      <c r="H21" s="37">
        <f t="shared" ref="H21" si="4">F21+G21</f>
        <v>0</v>
      </c>
      <c r="I21" s="45"/>
      <c r="J21" s="74"/>
    </row>
    <row r="22" spans="1:10" s="30" customFormat="1" ht="21" customHeight="1" x14ac:dyDescent="0.15">
      <c r="A22" s="38"/>
      <c r="B22" s="39" t="s">
        <v>27</v>
      </c>
      <c r="C22" s="40">
        <f>SUM(C20)</f>
        <v>0</v>
      </c>
      <c r="D22" s="40">
        <f t="shared" ref="D22:E22" si="5">SUM(D20)</f>
        <v>0</v>
      </c>
      <c r="E22" s="40">
        <f t="shared" si="5"/>
        <v>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75"/>
    </row>
    <row r="23" spans="1:10" ht="21" customHeight="1" x14ac:dyDescent="0.15">
      <c r="A23" s="59">
        <v>6</v>
      </c>
      <c r="B23" s="64" t="s">
        <v>28</v>
      </c>
      <c r="C23" s="67">
        <v>0</v>
      </c>
      <c r="D23" s="70"/>
      <c r="E23" s="67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73" t="s">
        <v>29</v>
      </c>
    </row>
    <row r="24" spans="1:10" ht="21" customHeight="1" x14ac:dyDescent="0.15">
      <c r="A24" s="59"/>
      <c r="B24" s="64"/>
      <c r="C24" s="67"/>
      <c r="D24" s="70"/>
      <c r="E24" s="67"/>
      <c r="F24" s="37">
        <v>0</v>
      </c>
      <c r="G24" s="37">
        <v>0</v>
      </c>
      <c r="H24" s="37">
        <f>F24+G24</f>
        <v>0</v>
      </c>
      <c r="I24" s="45"/>
      <c r="J24" s="77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78"/>
    </row>
    <row r="26" spans="1:10" ht="21" customHeight="1" x14ac:dyDescent="0.15">
      <c r="A26" s="59">
        <v>7</v>
      </c>
      <c r="B26" s="64" t="s">
        <v>31</v>
      </c>
      <c r="C26" s="67">
        <v>0</v>
      </c>
      <c r="D26" s="70"/>
      <c r="E26" s="67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79"/>
    </row>
    <row r="27" spans="1:10" ht="21" customHeight="1" x14ac:dyDescent="0.15">
      <c r="A27" s="59"/>
      <c r="B27" s="64"/>
      <c r="C27" s="67"/>
      <c r="D27" s="70"/>
      <c r="E27" s="67"/>
      <c r="F27" s="37">
        <v>0</v>
      </c>
      <c r="G27" s="37">
        <v>0</v>
      </c>
      <c r="H27" s="37">
        <f>F27+G27</f>
        <v>0</v>
      </c>
      <c r="I27" s="45"/>
      <c r="J27" s="80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81"/>
    </row>
    <row r="29" spans="1:10" ht="21" customHeight="1" x14ac:dyDescent="0.15">
      <c r="A29" s="59">
        <v>8</v>
      </c>
      <c r="B29" s="64" t="s">
        <v>33</v>
      </c>
      <c r="C29" s="67">
        <v>0</v>
      </c>
      <c r="D29" s="70"/>
      <c r="E29" s="67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76" t="s">
        <v>34</v>
      </c>
    </row>
    <row r="30" spans="1:10" ht="21" customHeight="1" x14ac:dyDescent="0.15">
      <c r="A30" s="59"/>
      <c r="B30" s="64"/>
      <c r="C30" s="67"/>
      <c r="D30" s="70"/>
      <c r="E30" s="67"/>
      <c r="F30" s="37">
        <v>0</v>
      </c>
      <c r="G30" s="37">
        <v>0</v>
      </c>
      <c r="H30" s="37">
        <f>F30+G30</f>
        <v>0</v>
      </c>
      <c r="I30" s="45"/>
      <c r="J30" s="77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78"/>
    </row>
    <row r="32" spans="1:10" ht="21" customHeight="1" x14ac:dyDescent="0.15">
      <c r="A32" s="59">
        <v>9</v>
      </c>
      <c r="B32" s="64" t="s">
        <v>36</v>
      </c>
      <c r="C32" s="67">
        <v>0</v>
      </c>
      <c r="D32" s="70"/>
      <c r="E32" s="67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73" t="s">
        <v>37</v>
      </c>
    </row>
    <row r="33" spans="1:10" ht="21" customHeight="1" x14ac:dyDescent="0.15">
      <c r="A33" s="59"/>
      <c r="B33" s="64"/>
      <c r="C33" s="67"/>
      <c r="D33" s="70"/>
      <c r="E33" s="67"/>
      <c r="F33" s="37">
        <v>0</v>
      </c>
      <c r="G33" s="37">
        <v>0</v>
      </c>
      <c r="H33" s="37">
        <f>F33+G33</f>
        <v>0</v>
      </c>
      <c r="I33" s="45"/>
      <c r="J33" s="74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5"/>
    </row>
    <row r="35" spans="1:10" ht="21" customHeight="1" x14ac:dyDescent="0.15">
      <c r="A35" s="60">
        <v>10</v>
      </c>
      <c r="B35" s="64" t="s">
        <v>39</v>
      </c>
      <c r="C35" s="67">
        <v>0</v>
      </c>
      <c r="D35" s="70"/>
      <c r="E35" s="67">
        <f>C35*D35</f>
        <v>0</v>
      </c>
      <c r="F35" s="37">
        <v>13597</v>
      </c>
      <c r="G35" s="37">
        <v>0</v>
      </c>
      <c r="H35" s="37">
        <f>F35+G35</f>
        <v>13597</v>
      </c>
      <c r="I35" s="45"/>
      <c r="J35" s="82" t="s">
        <v>40</v>
      </c>
    </row>
    <row r="36" spans="1:10" ht="21" customHeight="1" x14ac:dyDescent="0.15">
      <c r="A36" s="62"/>
      <c r="B36" s="64"/>
      <c r="C36" s="67"/>
      <c r="D36" s="70"/>
      <c r="E36" s="67"/>
      <c r="F36" s="37">
        <v>0</v>
      </c>
      <c r="G36" s="37">
        <v>0</v>
      </c>
      <c r="H36" s="37">
        <f>F36+G36</f>
        <v>0</v>
      </c>
      <c r="I36" s="45"/>
      <c r="J36" s="83"/>
    </row>
    <row r="37" spans="1:10" ht="21" customHeight="1" x14ac:dyDescent="0.15">
      <c r="A37" s="62"/>
      <c r="B37" s="64"/>
      <c r="C37" s="67"/>
      <c r="D37" s="70"/>
      <c r="E37" s="67"/>
      <c r="F37" s="37">
        <v>0</v>
      </c>
      <c r="G37" s="37">
        <v>0</v>
      </c>
      <c r="H37" s="37">
        <f>F37+G37</f>
        <v>0</v>
      </c>
      <c r="I37" s="45"/>
      <c r="J37" s="83"/>
    </row>
    <row r="38" spans="1:10" s="30" customFormat="1" ht="21" customHeight="1" x14ac:dyDescent="0.15">
      <c r="A38" s="38"/>
      <c r="B38" s="39" t="s">
        <v>41</v>
      </c>
      <c r="C38" s="40">
        <f>SUM(C35)</f>
        <v>0</v>
      </c>
      <c r="D38" s="40">
        <f t="shared" ref="D38:E38" si="12">SUM(D35)</f>
        <v>0</v>
      </c>
      <c r="E38" s="40">
        <f t="shared" si="12"/>
        <v>0</v>
      </c>
      <c r="F38" s="40">
        <f>SUM(F35:F37)</f>
        <v>13597</v>
      </c>
      <c r="G38" s="40">
        <f>SUM(G35:G37)</f>
        <v>0</v>
      </c>
      <c r="H38" s="40">
        <f>SUM(H35:H37)</f>
        <v>13597</v>
      </c>
      <c r="I38" s="46"/>
      <c r="J38" s="84"/>
    </row>
    <row r="39" spans="1:10" ht="21" customHeight="1" x14ac:dyDescent="0.15">
      <c r="A39" s="38"/>
      <c r="B39" s="39" t="s">
        <v>42</v>
      </c>
      <c r="C39" s="40">
        <f>SUM(C38,C34,C31,C28,C25,C22,C19,C16,C13,C10)</f>
        <v>0</v>
      </c>
      <c r="D39" s="40">
        <f t="shared" ref="D39:H39" si="13">SUM(D38,D34,D31,D28,D25,D22,D19,D16,D13,D10)</f>
        <v>0</v>
      </c>
      <c r="E39" s="40">
        <f t="shared" si="13"/>
        <v>0</v>
      </c>
      <c r="F39" s="40">
        <f t="shared" si="13"/>
        <v>13597</v>
      </c>
      <c r="G39" s="40">
        <f t="shared" si="13"/>
        <v>0</v>
      </c>
      <c r="H39" s="40">
        <f t="shared" si="13"/>
        <v>13597</v>
      </c>
      <c r="I39" s="46"/>
      <c r="J39" s="47"/>
    </row>
    <row r="43" spans="1:10" ht="21" customHeight="1" x14ac:dyDescent="0.15">
      <c r="A43" s="53" t="s">
        <v>43</v>
      </c>
      <c r="B43" s="54"/>
      <c r="C43" s="55" t="s">
        <v>44</v>
      </c>
      <c r="D43" s="55"/>
      <c r="E43" s="55" t="s">
        <v>45</v>
      </c>
      <c r="F43" s="55"/>
      <c r="G43" s="55" t="s">
        <v>46</v>
      </c>
      <c r="H43" s="55"/>
      <c r="I43" s="48" t="s">
        <v>47</v>
      </c>
    </row>
    <row r="44" spans="1:10" ht="21" customHeight="1" x14ac:dyDescent="0.15">
      <c r="A44" s="56">
        <f>E39</f>
        <v>0</v>
      </c>
      <c r="B44" s="57"/>
      <c r="C44" s="57">
        <f>H39</f>
        <v>13597</v>
      </c>
      <c r="D44" s="57"/>
      <c r="E44" s="57">
        <f>F39</f>
        <v>13597</v>
      </c>
      <c r="F44" s="57"/>
      <c r="G44" s="57">
        <f>G39</f>
        <v>0</v>
      </c>
      <c r="H44" s="57"/>
      <c r="I44" s="49">
        <f>A44-C44</f>
        <v>-13597</v>
      </c>
    </row>
    <row r="46" spans="1:10" ht="21" customHeight="1" x14ac:dyDescent="0.15">
      <c r="A46" s="41" t="s">
        <v>48</v>
      </c>
      <c r="B46" s="42"/>
      <c r="C46" s="43" t="s">
        <v>49</v>
      </c>
      <c r="D46" s="41"/>
      <c r="E46" s="41" t="s">
        <v>50</v>
      </c>
      <c r="F46" s="41"/>
      <c r="G46" s="41" t="s">
        <v>51</v>
      </c>
      <c r="H46" s="41"/>
      <c r="I46" s="42"/>
    </row>
  </sheetData>
  <mergeCells count="76"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7"/>
    <mergeCell ref="D8:D9"/>
    <mergeCell ref="D11:D12"/>
    <mergeCell ref="D14:D15"/>
    <mergeCell ref="D17:D18"/>
    <mergeCell ref="D20:D21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3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tabSelected="1" topLeftCell="A4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114" t="s">
        <v>87</v>
      </c>
      <c r="G5" s="85"/>
      <c r="H5" s="5" t="s">
        <v>54</v>
      </c>
      <c r="I5" s="4"/>
      <c r="J5" s="114" t="s">
        <v>88</v>
      </c>
      <c r="K5" s="86"/>
    </row>
    <row r="6" spans="2:11" ht="20.100000000000001" customHeight="1" x14ac:dyDescent="0.15">
      <c r="B6" s="6"/>
      <c r="C6" s="7"/>
      <c r="D6" s="8" t="s">
        <v>55</v>
      </c>
      <c r="E6" s="8"/>
      <c r="F6" s="87" t="s">
        <v>56</v>
      </c>
      <c r="G6" s="87"/>
      <c r="H6" s="8" t="s">
        <v>57</v>
      </c>
      <c r="I6" s="7"/>
      <c r="J6" s="87" t="s">
        <v>58</v>
      </c>
      <c r="K6" s="88"/>
    </row>
    <row r="7" spans="2:11" ht="20.100000000000001" customHeight="1" x14ac:dyDescent="0.15">
      <c r="B7" s="6"/>
      <c r="C7" s="7"/>
      <c r="D7" s="8" t="s">
        <v>59</v>
      </c>
      <c r="E7" s="8"/>
      <c r="F7" s="89">
        <v>43487</v>
      </c>
      <c r="G7" s="87"/>
      <c r="H7" s="8" t="s">
        <v>60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113" t="s">
        <v>86</v>
      </c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62</v>
      </c>
      <c r="E10" s="93" t="s">
        <v>63</v>
      </c>
      <c r="F10" s="94"/>
      <c r="G10" s="16" t="s">
        <v>64</v>
      </c>
      <c r="H10" s="15" t="s">
        <v>65</v>
      </c>
      <c r="I10" s="93" t="s">
        <v>66</v>
      </c>
      <c r="J10" s="94"/>
      <c r="K10" s="16" t="s">
        <v>67</v>
      </c>
    </row>
    <row r="11" spans="2:11" ht="20.100000000000001" customHeight="1" x14ac:dyDescent="0.15">
      <c r="B11" s="95">
        <v>1</v>
      </c>
      <c r="C11" s="96"/>
      <c r="D11" s="110" t="s">
        <v>68</v>
      </c>
      <c r="E11" s="95" t="s">
        <v>69</v>
      </c>
      <c r="F11" s="96"/>
      <c r="G11" s="17">
        <v>0</v>
      </c>
      <c r="H11" s="17"/>
      <c r="I11" s="97"/>
      <c r="J11" s="98"/>
      <c r="K11" s="24" t="s">
        <v>70</v>
      </c>
    </row>
    <row r="12" spans="2:11" ht="20.100000000000001" customHeight="1" x14ac:dyDescent="0.15">
      <c r="B12" s="95">
        <v>2</v>
      </c>
      <c r="C12" s="96"/>
      <c r="D12" s="111"/>
      <c r="E12" s="99" t="s">
        <v>71</v>
      </c>
      <c r="F12" s="99"/>
      <c r="G12" s="17">
        <v>123</v>
      </c>
      <c r="H12" s="17"/>
      <c r="I12" s="97"/>
      <c r="J12" s="98"/>
      <c r="K12" s="116">
        <v>43487</v>
      </c>
    </row>
    <row r="13" spans="2:11" ht="20.100000000000001" customHeight="1" x14ac:dyDescent="0.15">
      <c r="B13" s="95">
        <v>3</v>
      </c>
      <c r="C13" s="96"/>
      <c r="D13" s="111"/>
      <c r="E13" s="95" t="s">
        <v>72</v>
      </c>
      <c r="F13" s="96"/>
      <c r="G13" s="17">
        <v>0</v>
      </c>
      <c r="H13" s="17"/>
      <c r="I13" s="97"/>
      <c r="J13" s="98"/>
      <c r="K13" s="24" t="s">
        <v>70</v>
      </c>
    </row>
    <row r="14" spans="2:11" ht="20.100000000000001" customHeight="1" x14ac:dyDescent="0.15">
      <c r="B14" s="95">
        <v>4</v>
      </c>
      <c r="C14" s="96"/>
      <c r="D14" s="111"/>
      <c r="E14" s="95" t="s">
        <v>73</v>
      </c>
      <c r="F14" s="96"/>
      <c r="G14" s="17">
        <v>0</v>
      </c>
      <c r="H14" s="17"/>
      <c r="I14" s="97"/>
      <c r="J14" s="98"/>
      <c r="K14" s="24" t="s">
        <v>74</v>
      </c>
    </row>
    <row r="15" spans="2:11" ht="20.100000000000001" customHeight="1" x14ac:dyDescent="0.15">
      <c r="B15" s="95">
        <v>5</v>
      </c>
      <c r="C15" s="96"/>
      <c r="D15" s="110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11"/>
      <c r="E16" s="99"/>
      <c r="F16" s="99"/>
      <c r="G16" s="17">
        <v>0</v>
      </c>
      <c r="H16" s="17"/>
      <c r="I16" s="97"/>
      <c r="J16" s="98"/>
      <c r="K16" s="24"/>
    </row>
    <row r="17" spans="2:11" ht="20.100000000000001" customHeight="1" x14ac:dyDescent="0.15">
      <c r="B17" s="95">
        <v>7</v>
      </c>
      <c r="C17" s="96"/>
      <c r="D17" s="112"/>
      <c r="E17" s="99"/>
      <c r="F17" s="99"/>
      <c r="G17" s="17">
        <v>0</v>
      </c>
      <c r="H17" s="17"/>
      <c r="I17" s="97"/>
      <c r="J17" s="98"/>
      <c r="K17" s="24"/>
    </row>
    <row r="18" spans="2:11" ht="20.100000000000001" customHeight="1" x14ac:dyDescent="0.15">
      <c r="B18" s="93" t="s">
        <v>42</v>
      </c>
      <c r="C18" s="100"/>
      <c r="D18" s="100"/>
      <c r="E18" s="100"/>
      <c r="F18" s="94"/>
      <c r="G18" s="18">
        <f>SUM(G11:G17)</f>
        <v>123</v>
      </c>
      <c r="H18" s="18">
        <f>SUM(H11:H17)</f>
        <v>0</v>
      </c>
      <c r="I18" s="101">
        <f>SUM(I11:J17)</f>
        <v>0</v>
      </c>
      <c r="J18" s="102"/>
      <c r="K18" s="25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2:11" ht="20.100000000000001" customHeight="1" x14ac:dyDescent="0.15">
      <c r="B20" s="103" t="s">
        <v>65</v>
      </c>
      <c r="C20" s="103"/>
      <c r="D20" s="103"/>
      <c r="E20" s="103"/>
      <c r="F20" s="103"/>
      <c r="G20" s="103" t="s">
        <v>75</v>
      </c>
      <c r="H20" s="103"/>
      <c r="I20" s="103"/>
      <c r="J20" s="103"/>
      <c r="K20" s="16" t="s">
        <v>76</v>
      </c>
    </row>
    <row r="21" spans="2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77</v>
      </c>
      <c r="C23" s="13"/>
      <c r="D23" s="13"/>
      <c r="E23" s="13"/>
      <c r="F23" s="13" t="s">
        <v>49</v>
      </c>
      <c r="G23" s="13" t="s">
        <v>78</v>
      </c>
      <c r="H23" s="13"/>
      <c r="I23" s="13"/>
      <c r="J23" s="13" t="s">
        <v>51</v>
      </c>
      <c r="K23" s="13"/>
    </row>
    <row r="24" spans="2:11" ht="20.100000000000001" customHeight="1" x14ac:dyDescent="0.1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100000000000001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.100000000000001" customHeight="1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ht="20.100000000000001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ht="20.100000000000001" customHeight="1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ht="20.100000000000001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.100000000000001" customHeight="1" x14ac:dyDescent="0.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20.100000000000001" customHeight="1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ht="20.100000000000001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ht="20.100000000000001" customHeight="1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ht="20.100000000000001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ht="20.100000000000001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ht="20.100000000000001" customHeight="1" x14ac:dyDescent="0.1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ht="20.100000000000001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ht="20.100000000000001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ht="20.100000000000001" customHeight="1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ht="20.100000000000001" customHeight="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ht="20.100000000000001" customHeight="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ht="20.100000000000001" customHeight="1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ht="20.100000000000001" customHeight="1" x14ac:dyDescent="0.1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ht="20.100000000000001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ht="20.100000000000001" customHeight="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ht="20.100000000000001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 ht="20.100000000000001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 ht="20.100000000000001" customHeight="1" x14ac:dyDescent="0.15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20.100000000000001" customHeight="1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ht="20.100000000000001" customHeight="1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20.100000000000001" customHeight="1" x14ac:dyDescent="0.15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20.100000000000001" customHeight="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5" spans="1:11" ht="18.75" x14ac:dyDescent="0.15">
      <c r="A55" s="50" t="s">
        <v>79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</row>
    <row r="57" spans="1:11" ht="20.100000000000001" customHeight="1" x14ac:dyDescent="0.15">
      <c r="B57" s="3"/>
      <c r="C57" s="4"/>
      <c r="D57" s="5" t="s">
        <v>53</v>
      </c>
      <c r="E57" s="5"/>
      <c r="F57" s="85" t="str">
        <f>F5</f>
        <v>马丽娜</v>
      </c>
      <c r="G57" s="85"/>
      <c r="H57" s="5" t="s">
        <v>54</v>
      </c>
      <c r="I57" s="4"/>
      <c r="J57" s="85" t="str">
        <f>J5</f>
        <v>业务助理</v>
      </c>
      <c r="K57" s="86"/>
    </row>
    <row r="58" spans="1:11" ht="20.100000000000001" customHeight="1" x14ac:dyDescent="0.15">
      <c r="B58" s="6"/>
      <c r="C58" s="7"/>
      <c r="D58" s="8" t="s">
        <v>55</v>
      </c>
      <c r="E58" s="8"/>
      <c r="F58" s="87" t="str">
        <f>F6</f>
        <v>北京</v>
      </c>
      <c r="G58" s="87"/>
      <c r="H58" s="8" t="s">
        <v>57</v>
      </c>
      <c r="I58" s="7"/>
      <c r="J58" s="87" t="str">
        <f>J6</f>
        <v>会将2部B组</v>
      </c>
      <c r="K58" s="88"/>
    </row>
    <row r="59" spans="1:11" ht="20.100000000000001" customHeight="1" x14ac:dyDescent="0.15">
      <c r="B59" s="6"/>
      <c r="C59" s="7"/>
      <c r="D59" s="8" t="s">
        <v>59</v>
      </c>
      <c r="E59" s="8"/>
      <c r="F59" s="105">
        <f>F7</f>
        <v>43487</v>
      </c>
      <c r="G59" s="105"/>
      <c r="H59" s="8" t="s">
        <v>60</v>
      </c>
      <c r="I59" s="22"/>
      <c r="J59" s="87">
        <f>J7</f>
        <v>0</v>
      </c>
      <c r="K59" s="88"/>
    </row>
    <row r="60" spans="1:11" ht="20.100000000000001" customHeight="1" x14ac:dyDescent="0.15">
      <c r="B60" s="9"/>
      <c r="C60" s="10"/>
      <c r="D60" s="11"/>
      <c r="E60" s="11"/>
      <c r="F60" s="12"/>
      <c r="G60" s="12"/>
      <c r="H60" s="11" t="s">
        <v>61</v>
      </c>
      <c r="I60" s="23"/>
      <c r="J60" s="106" t="str">
        <f>J8</f>
        <v>HMJB-190122-ANS291</v>
      </c>
      <c r="K60" s="90"/>
    </row>
    <row r="61" spans="1:11" ht="20.100000000000001" customHeight="1" x14ac:dyDescent="0.15"/>
    <row r="62" spans="1:11" ht="20.100000000000001" customHeight="1" x14ac:dyDescent="0.15">
      <c r="B62" s="99"/>
      <c r="C62" s="99"/>
      <c r="D62" s="19" t="s">
        <v>80</v>
      </c>
      <c r="E62" s="99" t="s">
        <v>81</v>
      </c>
      <c r="F62" s="99"/>
      <c r="G62" s="17" t="s">
        <v>82</v>
      </c>
      <c r="H62" s="17" t="s">
        <v>83</v>
      </c>
      <c r="I62" s="107" t="s">
        <v>42</v>
      </c>
      <c r="J62" s="107"/>
      <c r="K62" s="28" t="s">
        <v>67</v>
      </c>
    </row>
    <row r="63" spans="1:11" ht="20.100000000000001" customHeight="1" x14ac:dyDescent="0.15">
      <c r="B63" s="99">
        <v>1</v>
      </c>
      <c r="C63" s="99"/>
      <c r="D63" s="20"/>
      <c r="E63" s="108" t="s">
        <v>84</v>
      </c>
      <c r="F63" s="99"/>
      <c r="G63" s="17">
        <v>100</v>
      </c>
      <c r="H63" s="17">
        <v>4</v>
      </c>
      <c r="I63" s="97">
        <f>G63*H63</f>
        <v>400</v>
      </c>
      <c r="J63" s="98"/>
      <c r="K63" s="29"/>
    </row>
    <row r="64" spans="1:11" ht="20.100000000000001" customHeight="1" x14ac:dyDescent="0.15">
      <c r="B64" s="99">
        <v>2</v>
      </c>
      <c r="C64" s="99"/>
      <c r="D64" s="20"/>
      <c r="E64" s="109" t="s">
        <v>85</v>
      </c>
      <c r="F64" s="109"/>
      <c r="G64" s="17">
        <v>200</v>
      </c>
      <c r="H64" s="17">
        <v>2</v>
      </c>
      <c r="I64" s="97">
        <f>G64*H64</f>
        <v>400</v>
      </c>
      <c r="J64" s="98"/>
      <c r="K64" s="29"/>
    </row>
    <row r="65" spans="2:11" ht="20.100000000000001" customHeight="1" x14ac:dyDescent="0.15">
      <c r="B65" s="99">
        <v>3</v>
      </c>
      <c r="C65" s="99"/>
      <c r="D65" s="20"/>
      <c r="E65" s="99"/>
      <c r="F65" s="99"/>
      <c r="G65" s="17"/>
      <c r="H65" s="17"/>
      <c r="I65" s="97"/>
      <c r="J65" s="98"/>
      <c r="K65" s="29"/>
    </row>
    <row r="66" spans="2:11" ht="20.100000000000001" customHeight="1" x14ac:dyDescent="0.15">
      <c r="B66" s="93" t="s">
        <v>42</v>
      </c>
      <c r="C66" s="100"/>
      <c r="D66" s="100"/>
      <c r="E66" s="100"/>
      <c r="F66" s="94"/>
      <c r="G66" s="18"/>
      <c r="H66" s="18">
        <f>SUM(H19:H65)</f>
        <v>6</v>
      </c>
      <c r="I66" s="101">
        <f>SUM(I63:J65)</f>
        <v>800</v>
      </c>
      <c r="J66" s="102"/>
      <c r="K66" s="25"/>
    </row>
    <row r="67" spans="2:11" ht="20.100000000000001" customHeight="1" x14ac:dyDescent="0.15">
      <c r="B67" s="13" t="s">
        <v>77</v>
      </c>
      <c r="C67" s="13"/>
      <c r="D67" s="13"/>
      <c r="E67" s="13"/>
      <c r="F67" s="13" t="s">
        <v>49</v>
      </c>
      <c r="G67" s="13" t="s">
        <v>78</v>
      </c>
      <c r="H67" s="13"/>
      <c r="I67" s="13"/>
      <c r="J67" s="13" t="s">
        <v>51</v>
      </c>
      <c r="K67" s="13"/>
    </row>
  </sheetData>
  <mergeCells count="62">
    <mergeCell ref="B66:F66"/>
    <mergeCell ref="I66:J66"/>
    <mergeCell ref="D11:D14"/>
    <mergeCell ref="D15:D17"/>
    <mergeCell ref="B64:C64"/>
    <mergeCell ref="E64:F64"/>
    <mergeCell ref="I64:J64"/>
    <mergeCell ref="B65:C65"/>
    <mergeCell ref="E65:F65"/>
    <mergeCell ref="I65:J65"/>
    <mergeCell ref="J60:K60"/>
    <mergeCell ref="B62:C62"/>
    <mergeCell ref="E62:F62"/>
    <mergeCell ref="I62:J62"/>
    <mergeCell ref="B63:C63"/>
    <mergeCell ref="E63:F63"/>
    <mergeCell ref="I63:J63"/>
    <mergeCell ref="F57:G57"/>
    <mergeCell ref="J57:K57"/>
    <mergeCell ref="F58:G58"/>
    <mergeCell ref="J58:K58"/>
    <mergeCell ref="F59:G59"/>
    <mergeCell ref="J59:K59"/>
    <mergeCell ref="B20:F20"/>
    <mergeCell ref="G20:J20"/>
    <mergeCell ref="B21:F21"/>
    <mergeCell ref="G21:J21"/>
    <mergeCell ref="A55:K55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2019-01-25T05:30:00Z</cp:lastPrinted>
  <dcterms:created xsi:type="dcterms:W3CDTF">2014-04-15T08:52:00Z</dcterms:created>
  <dcterms:modified xsi:type="dcterms:W3CDTF">2019-01-25T05:30:02Z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