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61E8305-367B-47A9-906C-3EF0A53346AC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J31" i="2"/>
  <c r="J30" i="2"/>
  <c r="F30" i="2"/>
  <c r="J29" i="2"/>
  <c r="F29" i="2"/>
  <c r="J28" i="2"/>
  <c r="F28" i="2"/>
  <c r="I18" i="2"/>
  <c r="G21" i="2" s="1"/>
  <c r="H18" i="2"/>
  <c r="B21" i="2" s="1"/>
  <c r="G18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I37" i="2" l="1"/>
  <c r="K21" i="2"/>
  <c r="H53" i="3"/>
  <c r="C58" i="3" s="1"/>
  <c r="I58" i="3" s="1"/>
</calcChain>
</file>

<file path=xl/sharedStrings.xml><?xml version="1.0" encoding="utf-8"?>
<sst xmlns="http://schemas.openxmlformats.org/spreadsheetml/2006/main" count="113" uniqueCount="92">
  <si>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</si>
  <si>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</si>
  <si>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</si>
  <si>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</si>
  <si>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</si>
  <si>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</si>
  <si>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</si>
  <si>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</si>
  <si>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</si>
  <si>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</si>
  <si>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</si>
  <si>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</si>
  <si>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</si>
  <si>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</si>
  <si>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</si>
  <si>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</si>
  <si>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</si>
  <si>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</si>
  <si>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</si>
  <si>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</si>
  <si>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</si>
  <si>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</si>
  <si>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</si>
  <si>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</si>
  <si>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</si>
  <si>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</si>
  <si>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</si>
  <si>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</si>
  <si>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</si>
  <si>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</si>
  <si>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</si>
  <si>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</si>
  <si>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</si>
  <si>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</si>
  <si>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</si>
  <si>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</si>
  <si>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</si>
  <si>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</si>
  <si>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</si>
  <si>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</si>
  <si>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</si>
  <si>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</si>
  <si>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</si>
  <si>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</si>
  <si>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</si>
  <si>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</si>
  <si>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</si>
  <si>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</si>
  <si>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</si>
  <si>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</si>
  <si>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</si>
  <si>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</si>
  <si>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</si>
  <si>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</si>
  <si>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</si>
  <si>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</si>
  <si>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</si>
  <si>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</si>
  <si>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</si>
  <si>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</si>
  <si>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</si>
  <si>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</si>
  <si>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</si>
  <si>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</si>
  <si>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</si>
  <si>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</si>
  <si>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</si>
  <si>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</si>
  <si>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</si>
  <si>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</si>
  <si>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</si>
  <si>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</si>
  <si>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</si>
  <si>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</si>
  <si>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</si>
  <si>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</si>
  <si>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</si>
  <si>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</si>
  <si>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</si>
  <si>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</si>
  <si>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</si>
  <si>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</si>
  <si>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</si>
  <si>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</si>
  <si>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</si>
  <si>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</si>
  <si>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</si>
  <si>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王凤雨</t>
    <phoneticPr fontId="12" type="noConversion"/>
  </si>
  <si>
    <t>详见行程单</t>
    <phoneticPr fontId="12" type="noConversion"/>
  </si>
  <si>
    <t>2019/10/26-27</t>
    <phoneticPr fontId="12" type="noConversion"/>
  </si>
  <si>
    <t>HMZA-191026-QSK691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</si>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</sst>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1</v>
      </c>
      <c r="I4" s="58"/>
      <c r="J4" s="58" t="s">
        <v>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3</v>
      </c>
      <c r="B6" s="63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3" t="s">
        <v>7</v>
      </c>
    </row>
    <row r="7" spans="1:12" ht="21" customHeight="1" x14ac:dyDescent="0.3">
      <c r="A7" s="73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3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2" t="s">
        <v>16</v>
      </c>
    </row>
    <row r="9" spans="1:12" ht="21" customHeight="1" x14ac:dyDescent="0.3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3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3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19</v>
      </c>
    </row>
    <row r="15" spans="1:12" ht="21" customHeight="1" x14ac:dyDescent="0.3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3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22</v>
      </c>
    </row>
    <row r="18" spans="1:10" ht="21" customHeight="1" x14ac:dyDescent="0.3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3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25</v>
      </c>
    </row>
    <row r="23" spans="1:10" ht="21" customHeight="1" x14ac:dyDescent="0.3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3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2" t="s">
        <v>28</v>
      </c>
    </row>
    <row r="26" spans="1:10" ht="21" customHeight="1" x14ac:dyDescent="0.3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3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31</v>
      </c>
    </row>
    <row r="29" spans="1:10" ht="21" customHeight="1" x14ac:dyDescent="0.3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3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3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5"/>
    </row>
    <row r="34" spans="1:10" ht="21" customHeight="1" x14ac:dyDescent="0.3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6"/>
    </row>
    <row r="35" spans="1:10" ht="21" customHeight="1" x14ac:dyDescent="0.3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7"/>
    </row>
    <row r="38" spans="1:10" ht="21" customHeight="1" x14ac:dyDescent="0.3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36</v>
      </c>
    </row>
    <row r="39" spans="1:10" ht="21" customHeight="1" x14ac:dyDescent="0.3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3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39</v>
      </c>
    </row>
    <row r="42" spans="1:10" ht="21" customHeight="1" x14ac:dyDescent="0.3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3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1" customHeight="1" x14ac:dyDescent="0.3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5"/>
    </row>
    <row r="46" spans="1:10" ht="21" customHeight="1" x14ac:dyDescent="0.3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45"/>
      <c r="J46" s="56"/>
    </row>
    <row r="47" spans="1:10" ht="21" customHeight="1" x14ac:dyDescent="0.3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6"/>
    </row>
    <row r="48" spans="1:10" ht="21" customHeight="1" x14ac:dyDescent="0.3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6"/>
    </row>
    <row r="51" spans="1:10" ht="21" customHeight="1" x14ac:dyDescent="0.3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6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7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9" t="s">
        <v>48</v>
      </c>
    </row>
    <row r="58" spans="1:10" ht="21" customHeight="1" x14ac:dyDescent="0.3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1" workbookViewId="0">
      <selection activeCell="M9" sqref="M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98" t="s">
        <v>55</v>
      </c>
      <c r="G5" s="98"/>
      <c r="H5" s="5" t="s">
        <v>56</v>
      </c>
      <c r="I5" s="4"/>
      <c r="J5" s="98" t="s">
        <v>57</v>
      </c>
      <c r="K5" s="99"/>
    </row>
    <row r="6" spans="2:11" ht="20.100000000000001" customHeight="1" x14ac:dyDescent="0.3">
      <c r="B6" s="6"/>
      <c r="C6" s="7"/>
      <c r="D6" s="8" t="s">
        <v>58</v>
      </c>
      <c r="E6" s="8"/>
      <c r="F6" s="100" t="s">
        <v>59</v>
      </c>
      <c r="G6" s="100"/>
      <c r="H6" s="8" t="s">
        <v>60</v>
      </c>
      <c r="I6" s="7"/>
      <c r="J6" s="100" t="s">
        <v>61</v>
      </c>
      <c r="K6" s="101"/>
    </row>
    <row r="7" spans="2:11" ht="20.100000000000001" customHeight="1" x14ac:dyDescent="0.3">
      <c r="B7" s="6"/>
      <c r="C7" s="7"/>
      <c r="D7" s="8" t="s">
        <v>62</v>
      </c>
      <c r="E7" s="8"/>
      <c r="F7" s="109" t="s">
        <v>89</v>
      </c>
      <c r="G7" s="100"/>
      <c r="H7" s="8" t="s">
        <v>63</v>
      </c>
      <c r="I7" s="22"/>
      <c r="J7" s="100">
        <v>10.31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10" t="s">
        <v>90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3</v>
      </c>
      <c r="C10" s="107"/>
      <c r="D10" s="14" t="s">
        <v>65</v>
      </c>
      <c r="E10" s="84" t="s">
        <v>66</v>
      </c>
      <c r="F10" s="86"/>
      <c r="G10" s="16" t="s">
        <v>67</v>
      </c>
      <c r="H10" s="15" t="s">
        <v>68</v>
      </c>
      <c r="I10" s="84" t="s">
        <v>69</v>
      </c>
      <c r="J10" s="86"/>
      <c r="K10" s="16" t="s">
        <v>70</v>
      </c>
    </row>
    <row r="11" spans="2:11" ht="20.100000000000001" customHeight="1" x14ac:dyDescent="0.3">
      <c r="B11" s="104">
        <v>1</v>
      </c>
      <c r="C11" s="105"/>
      <c r="D11" s="89" t="s">
        <v>71</v>
      </c>
      <c r="E11" s="104" t="s">
        <v>72</v>
      </c>
      <c r="F11" s="105"/>
      <c r="G11" s="17">
        <v>0</v>
      </c>
      <c r="H11" s="17">
        <v>0</v>
      </c>
      <c r="I11" s="93"/>
      <c r="J11" s="94"/>
      <c r="K11" s="24" t="s">
        <v>73</v>
      </c>
    </row>
    <row r="12" spans="2:11" ht="23" customHeight="1" x14ac:dyDescent="0.3">
      <c r="B12" s="104">
        <v>2</v>
      </c>
      <c r="C12" s="105"/>
      <c r="D12" s="90"/>
      <c r="E12" s="92" t="s">
        <v>74</v>
      </c>
      <c r="F12" s="92"/>
      <c r="G12" s="17">
        <v>169.5</v>
      </c>
      <c r="H12" s="51">
        <v>169.5</v>
      </c>
      <c r="I12" s="93"/>
      <c r="J12" s="94"/>
      <c r="K12" s="108" t="s">
        <v>88</v>
      </c>
    </row>
    <row r="13" spans="2:11" ht="20.100000000000001" customHeight="1" x14ac:dyDescent="0.3">
      <c r="B13" s="104">
        <v>3</v>
      </c>
      <c r="C13" s="105"/>
      <c r="D13" s="90"/>
      <c r="E13" s="104" t="s">
        <v>75</v>
      </c>
      <c r="F13" s="105"/>
      <c r="G13" s="17">
        <v>0</v>
      </c>
      <c r="H13" s="17"/>
      <c r="I13" s="93"/>
      <c r="J13" s="94"/>
      <c r="K13" s="24" t="s">
        <v>73</v>
      </c>
    </row>
    <row r="14" spans="2:11" ht="20.100000000000001" customHeight="1" x14ac:dyDescent="0.3">
      <c r="B14" s="104">
        <v>4</v>
      </c>
      <c r="C14" s="105"/>
      <c r="D14" s="90"/>
      <c r="E14" s="104" t="s">
        <v>76</v>
      </c>
      <c r="F14" s="105"/>
      <c r="G14" s="17">
        <v>8.8000000000000007</v>
      </c>
      <c r="H14" s="17">
        <v>8.8000000000000007</v>
      </c>
      <c r="I14" s="93"/>
      <c r="J14" s="94"/>
      <c r="K14" s="108" t="s">
        <v>87</v>
      </c>
    </row>
    <row r="15" spans="2:11" ht="20.100000000000001" customHeight="1" x14ac:dyDescent="0.3">
      <c r="B15" s="104">
        <v>5</v>
      </c>
      <c r="C15" s="105"/>
      <c r="D15" s="89" t="s">
        <v>41</v>
      </c>
      <c r="E15" s="92" t="s">
        <v>77</v>
      </c>
      <c r="F15" s="92"/>
      <c r="G15" s="17">
        <v>0</v>
      </c>
      <c r="H15" s="17">
        <v>0</v>
      </c>
      <c r="I15" s="93"/>
      <c r="J15" s="94"/>
      <c r="K15" s="24"/>
    </row>
    <row r="16" spans="2:11" ht="20.100000000000001" customHeight="1" x14ac:dyDescent="0.3">
      <c r="B16" s="104">
        <v>6</v>
      </c>
      <c r="C16" s="105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4">
        <v>7</v>
      </c>
      <c r="C17" s="105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43</v>
      </c>
      <c r="C18" s="85"/>
      <c r="D18" s="85"/>
      <c r="E18" s="85"/>
      <c r="F18" s="86"/>
      <c r="G18" s="18">
        <f>SUM(G11:G17)</f>
        <v>178.3</v>
      </c>
      <c r="H18" s="18">
        <f>SUM(H11:H17)</f>
        <v>178.3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68</v>
      </c>
      <c r="C20" s="102"/>
      <c r="D20" s="102"/>
      <c r="E20" s="102"/>
      <c r="F20" s="102"/>
      <c r="G20" s="102" t="s">
        <v>78</v>
      </c>
      <c r="H20" s="102"/>
      <c r="I20" s="102"/>
      <c r="J20" s="102"/>
      <c r="K20" s="16" t="s">
        <v>79</v>
      </c>
    </row>
    <row r="21" spans="1:11" ht="20.100000000000001" customHeight="1" x14ac:dyDescent="0.3">
      <c r="B21" s="103">
        <f>H18</f>
        <v>178.3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178.3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80</v>
      </c>
      <c r="C23" s="13"/>
      <c r="D23" s="13"/>
      <c r="E23" s="13"/>
      <c r="F23" s="13" t="s">
        <v>50</v>
      </c>
      <c r="G23" s="13" t="s">
        <v>81</v>
      </c>
      <c r="H23" s="13"/>
      <c r="I23" s="13"/>
      <c r="J23" s="13" t="s">
        <v>52</v>
      </c>
      <c r="K23" s="13"/>
    </row>
    <row r="26" spans="1:11" ht="17.649999999999999" x14ac:dyDescent="0.3">
      <c r="A26" s="76" t="s">
        <v>82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54</v>
      </c>
      <c r="E28" s="5"/>
      <c r="F28" s="98" t="str">
        <f>F5</f>
        <v>王凤雨</v>
      </c>
      <c r="G28" s="98"/>
      <c r="H28" s="5" t="s">
        <v>56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58</v>
      </c>
      <c r="E29" s="8"/>
      <c r="F29" s="100" t="str">
        <f>F6</f>
        <v>北京</v>
      </c>
      <c r="G29" s="100"/>
      <c r="H29" s="8" t="s">
        <v>60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62</v>
      </c>
      <c r="E30" s="8"/>
      <c r="F30" s="100" t="str">
        <f>F7</f>
        <v>2019/10/26-27</v>
      </c>
      <c r="G30" s="100"/>
      <c r="H30" s="8" t="s">
        <v>63</v>
      </c>
      <c r="I30" s="22"/>
      <c r="J30" s="100">
        <f>J7</f>
        <v>10.31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64</v>
      </c>
      <c r="I31" s="23"/>
      <c r="J31" s="95" t="str">
        <f>J8</f>
        <v>HMZA-191026-QSK691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83</v>
      </c>
      <c r="E33" s="92" t="s">
        <v>84</v>
      </c>
      <c r="F33" s="92"/>
      <c r="G33" s="17" t="s">
        <v>85</v>
      </c>
      <c r="H33" s="17" t="s">
        <v>86</v>
      </c>
      <c r="I33" s="97" t="s">
        <v>43</v>
      </c>
      <c r="J33" s="97"/>
      <c r="K33" s="28" t="s">
        <v>70</v>
      </c>
    </row>
    <row r="34" spans="2:11" ht="20.100000000000001" customHeight="1" x14ac:dyDescent="0.3">
      <c r="B34" s="92">
        <v>1</v>
      </c>
      <c r="C34" s="92"/>
      <c r="D34" s="111" t="s">
        <v>91</v>
      </c>
      <c r="E34" s="92"/>
      <c r="F34" s="92"/>
      <c r="G34" s="17">
        <v>200</v>
      </c>
      <c r="H34" s="17">
        <v>2</v>
      </c>
      <c r="I34" s="93">
        <f>G34*H34</f>
        <v>400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43</v>
      </c>
      <c r="C37" s="85"/>
      <c r="D37" s="85"/>
      <c r="E37" s="85"/>
      <c r="F37" s="86"/>
      <c r="G37" s="18"/>
      <c r="H37" s="18">
        <f>SUM(H19:H36)</f>
        <v>2</v>
      </c>
      <c r="I37" s="87">
        <f>SUM(I34:J36)</f>
        <v>400</v>
      </c>
      <c r="J37" s="88"/>
      <c r="K37" s="25"/>
    </row>
    <row r="38" spans="2:11" ht="20.100000000000001" customHeight="1" x14ac:dyDescent="0.3">
      <c r="B38" s="13" t="s">
        <v>80</v>
      </c>
      <c r="C38" s="13"/>
      <c r="D38" s="13"/>
      <c r="E38" s="13"/>
      <c r="F38" s="13" t="s">
        <v>50</v>
      </c>
      <c r="G38" s="13" t="s">
        <v>81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2019-08-28T10:37:27Z</cp:lastPrinted>
  <dcterms:created xsi:type="dcterms:W3CDTF">2014-04-15T08:52:00Z</dcterms:created>
  <dcterms:modified xsi:type="dcterms:W3CDTF">2019-10-30T14:01:14Z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