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/>
  </bookViews>
  <sheets>
    <sheet name="员工差旅明细" sheetId="2" r:id="rId1"/>
  </sheets>
  <definedNames>
    <definedName name="_xlnm.Print_Area" localSheetId="0">员工差旅明细!$B$1:$K$40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<sst xmlns="http://schemas.openxmlformats.org/spreadsheetml/2006/main" count="72" uniqueCount="48">
  <si>
    <t>【员工差旅报销单】</t>
  </si>
  <si>
    <t>姓名:</t>
  </si>
  <si>
    <t>易梦铃</t>
  </si>
  <si>
    <t>职位:</t>
  </si>
  <si>
    <t>助理</t>
  </si>
  <si>
    <t>发生地:</t>
  </si>
  <si>
    <t>三亚</t>
  </si>
  <si>
    <t>部门:</t>
  </si>
  <si>
    <t>会奖6部</t>
  </si>
  <si>
    <t>发生日期:</t>
  </si>
  <si>
    <t>2025.9.20-9.27</t>
  </si>
  <si>
    <t>报销日期:</t>
  </si>
  <si>
    <t>2025.9.29</t>
  </si>
  <si>
    <t>团号:</t>
  </si>
  <si>
    <t>HMEA-250920-ZJT859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</si>
  <si>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</si>
  <si>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</si>
  <si>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</si>
  <si>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</si>
  <si>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</si>
  <si>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</si>
  <si>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</si>
  <si>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用餐</t>
  </si>
  <si>
    <t>9.20餐费（易梦铃、张佳怡）</t>
  </si>
  <si>
    <t>9.21餐费（易梦铃、张佳怡）</t>
  </si>
  <si>
    <t>9.22餐费（易梦铃、张佳怡）</t>
  </si>
  <si>
    <t>9.23餐费（易梦铃、张佳怡）</t>
  </si>
  <si>
    <t>9.24餐费（易梦铃、张佳怡）</t>
  </si>
  <si>
    <t>9.25餐费（易梦铃、张佳怡）</t>
  </si>
  <si>
    <t>9.26餐费（易梦铃、张佳怡）</t>
  </si>
  <si>
    <t>9.27餐费（易梦铃、张佳怡）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</si>
  <si>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</si>
  <si>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</si>
  <si>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</si>
  <si>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</si>
  <si>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</si>
  <si>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</si>
  <si>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</si>
  <si>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</si>
  <si>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2025.9.28</t>
  </si>
  <si>
    <t>、</t>
  </si>
  <si>
    <t>出差城市</t>
  </si>
  <si>
    <t>出差起止日期</t>
  </si>
  <si>
    <t>每天金额</t>
  </si>
  <si>
    <t>天数</t>
  </si>
  <si>
    <t>2025.9.20-9.21</t>
  </si>
  <si>
    <t>2025.9.22-9.26</t>
  </si>
  <si>
    <t>2025.9.27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</si>
</sst>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</numFmts>
  <fonts count="27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sz val="9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4" borderId="1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4" fillId="0" borderId="1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5" borderId="19" applyNumberFormat="0" applyAlignment="0" applyProtection="0">
      <alignment vertical="center"/>
    </xf>
    <xf numFmtId="0" fontId="16" fillId="6" borderId="20" applyNumberFormat="0" applyAlignment="0" applyProtection="0">
      <alignment vertical="center"/>
    </xf>
    <xf numFmtId="0" fontId="17" fillId="6" borderId="19" applyNumberFormat="0" applyAlignment="0" applyProtection="0">
      <alignment vertical="center"/>
    </xf>
    <xf numFmtId="0" fontId="18" fillId="7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20" fillId="0" borderId="23" applyNumberFormat="0" applyFill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8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50">
      <alignment vertical="center"/>
    </xf>
    <xf numFmtId="0" fontId="0" fillId="0" borderId="0" xfId="50" applyAlignment="1">
      <alignment horizontal="center"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2" fillId="0" borderId="0" xfId="50" applyFont="1" applyAlignment="1">
      <alignment horizontal="center"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>
      <alignment vertical="center"/>
    </xf>
    <xf numFmtId="0" fontId="3" fillId="0" borderId="0" xfId="50" applyFont="1" applyAlignment="1">
      <alignment horizontal="right" vertical="center"/>
    </xf>
    <xf numFmtId="0" fontId="3" fillId="2" borderId="0" xfId="50" applyFont="1" applyFill="1" applyAlignment="1">
      <alignment horizontal="center" vertical="center"/>
    </xf>
    <xf numFmtId="0" fontId="4" fillId="2" borderId="0" xfId="50" applyFont="1" applyFill="1" applyAlignment="1">
      <alignment horizontal="center" vertical="center"/>
    </xf>
    <xf numFmtId="0" fontId="4" fillId="0" borderId="0" xfId="50" applyFont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4" fillId="2" borderId="5" xfId="50" applyFont="1" applyFill="1" applyBorder="1" applyAlignment="1">
      <alignment horizontal="center" vertical="center"/>
    </xf>
    <xf numFmtId="0" fontId="4" fillId="0" borderId="5" xfId="50" applyFont="1" applyBorder="1" applyAlignment="1">
      <alignment horizontal="right" vertical="center"/>
    </xf>
    <xf numFmtId="0" fontId="3" fillId="0" borderId="0" xfId="50" applyFont="1" applyAlignment="1">
      <alignment horizontal="center" vertical="center"/>
    </xf>
    <xf numFmtId="0" fontId="5" fillId="0" borderId="6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176" fontId="3" fillId="0" borderId="8" xfId="50" applyNumberFormat="1" applyFont="1" applyFill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177" fontId="3" fillId="0" borderId="8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177" fontId="5" fillId="0" borderId="7" xfId="50" applyNumberFormat="1" applyFont="1" applyBorder="1" applyAlignment="1">
      <alignment horizontal="center" vertical="center"/>
    </xf>
    <xf numFmtId="0" fontId="5" fillId="0" borderId="12" xfId="50" applyFont="1" applyBorder="1" applyAlignment="1">
      <alignment horizontal="center" vertical="center"/>
    </xf>
    <xf numFmtId="177" fontId="5" fillId="0" borderId="8" xfId="50" applyNumberFormat="1" applyFont="1" applyBorder="1" applyAlignment="1">
      <alignment horizontal="center" vertical="center"/>
    </xf>
    <xf numFmtId="178" fontId="5" fillId="3" borderId="8" xfId="50" applyNumberFormat="1" applyFont="1" applyFill="1" applyBorder="1" applyAlignment="1">
      <alignment horizontal="center" vertical="center"/>
    </xf>
    <xf numFmtId="176" fontId="1" fillId="0" borderId="0" xfId="50" applyNumberFormat="1" applyFont="1" applyAlignment="1">
      <alignment horizontal="center" vertical="center"/>
    </xf>
    <xf numFmtId="176" fontId="0" fillId="0" borderId="0" xfId="0" applyNumberFormat="1">
      <alignment vertical="center"/>
    </xf>
    <xf numFmtId="176" fontId="3" fillId="0" borderId="2" xfId="50" applyNumberFormat="1" applyFont="1" applyBorder="1" applyAlignment="1">
      <alignment horizontal="right" vertical="center"/>
    </xf>
    <xf numFmtId="176" fontId="3" fillId="0" borderId="0" xfId="50" applyNumberFormat="1" applyFont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176" fontId="3" fillId="0" borderId="5" xfId="50" applyNumberFormat="1" applyFont="1" applyBorder="1" applyAlignment="1">
      <alignment horizontal="right" vertical="center"/>
    </xf>
    <xf numFmtId="0" fontId="3" fillId="3" borderId="8" xfId="5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0" borderId="8" xfId="50" applyFont="1" applyBorder="1" applyAlignment="1">
      <alignment horizontal="center" vertical="center"/>
    </xf>
    <xf numFmtId="176" fontId="5" fillId="0" borderId="8" xfId="50" applyNumberFormat="1" applyFont="1" applyBorder="1" applyAlignment="1">
      <alignment horizontal="center" vertical="center"/>
    </xf>
    <xf numFmtId="176" fontId="3" fillId="0" borderId="0" xfId="50" applyNumberFormat="1" applyFont="1">
      <alignment vertical="center"/>
    </xf>
    <xf numFmtId="0" fontId="6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4" fillId="0" borderId="0" xfId="50" applyFont="1">
      <alignment vertical="center"/>
    </xf>
    <xf numFmtId="0" fontId="4" fillId="2" borderId="14" xfId="50" applyFont="1" applyFill="1" applyBorder="1" applyAlignment="1">
      <alignment horizontal="center" vertical="center"/>
    </xf>
    <xf numFmtId="0" fontId="4" fillId="0" borderId="5" xfId="50" applyFont="1" applyBorder="1">
      <alignment vertical="center"/>
    </xf>
    <xf numFmtId="176" fontId="3" fillId="2" borderId="5" xfId="50" applyNumberFormat="1" applyFont="1" applyFill="1" applyBorder="1" applyAlignment="1">
      <alignment horizontal="center"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58" fontId="3" fillId="3" borderId="9" xfId="50" applyNumberFormat="1" applyFont="1" applyFill="1" applyBorder="1" applyAlignment="1">
      <alignment horizontal="left" vertical="center"/>
    </xf>
    <xf numFmtId="58" fontId="3" fillId="3" borderId="10" xfId="50" applyNumberFormat="1" applyFont="1" applyFill="1" applyBorder="1" applyAlignment="1">
      <alignment horizontal="left" vertical="center"/>
    </xf>
    <xf numFmtId="58" fontId="3" fillId="3" borderId="11" xfId="50" applyNumberFormat="1" applyFont="1" applyFill="1" applyBorder="1" applyAlignment="1">
      <alignment horizontal="left" vertical="center"/>
    </xf>
    <xf numFmtId="58" fontId="3" fillId="3" borderId="8" xfId="50" applyNumberFormat="1" applyFont="1" applyFill="1" applyBorder="1" applyAlignment="1">
      <alignment horizontal="left" vertical="center"/>
    </xf>
    <xf numFmtId="58" fontId="3" fillId="3" borderId="9" xfId="50" applyNumberFormat="1" applyFont="1" applyFill="1" applyBorder="1" applyAlignment="1">
      <alignment horizontal="center" vertical="center"/>
    </xf>
    <xf numFmtId="58" fontId="3" fillId="3" borderId="10" xfId="50" applyNumberFormat="1" applyFont="1" applyFill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177" fontId="3" fillId="0" borderId="7" xfId="50" applyNumberFormat="1" applyFont="1" applyBorder="1" applyAlignment="1">
      <alignment horizontal="center" vertical="center"/>
    </xf>
    <xf numFmtId="58" fontId="3" fillId="3" borderId="11" xfId="50" applyNumberFormat="1" applyFont="1" applyFill="1" applyBorder="1" applyAlignment="1">
      <alignment horizontal="center" vertical="center"/>
    </xf>
    <xf numFmtId="177" fontId="5" fillId="0" borderId="6" xfId="50" applyNumberFormat="1" applyFont="1" applyBorder="1" applyAlignment="1">
      <alignment horizontal="center" vertical="center"/>
    </xf>
    <xf numFmtId="0" fontId="5" fillId="0" borderId="8" xfId="50" applyFont="1" applyBorder="1">
      <alignment vertical="center"/>
    </xf>
    <xf numFmtId="178" fontId="3" fillId="0" borderId="0" xfId="50" applyNumberFormat="1" applyFont="1" applyAlignment="1">
      <alignment horizontal="left" vertical="center"/>
    </xf>
    <xf numFmtId="179" fontId="5" fillId="0" borderId="8" xfId="5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3" fillId="2" borderId="2" xfId="50" applyNumberFormat="1" applyFont="1" applyFill="1" applyBorder="1" applyAlignment="1">
      <alignment horizontal="center" vertical="center"/>
    </xf>
    <xf numFmtId="176" fontId="3" fillId="2" borderId="0" xfId="50" applyNumberFormat="1" applyFont="1" applyFill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176" fontId="5" fillId="0" borderId="7" xfId="50" applyNumberFormat="1" applyFont="1" applyBorder="1" applyAlignment="1">
      <alignment horizontal="center" vertical="center"/>
    </xf>
    <xf numFmtId="176" fontId="3" fillId="0" borderId="0" xfId="50" applyNumberFormat="1" applyFont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112395</xdr:colOff>
      <xdr:row>1</xdr:row>
      <xdr:rowOff>14605</xdr:rowOff>
    </xdr:from>
    <xdr:to>
      <xdr:col>5</xdr:col>
      <xdr:colOff>190500</xdr:colOff>
      <xdr:row>3</xdr:row>
      <xdr:rowOff>168910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741045" y="192405"/>
          <a:ext cx="1227455" cy="55435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158750</xdr:colOff>
      <xdr:row>51</xdr:row>
      <xdr:rowOff>95250</xdr:rowOff>
    </xdr:from>
    <xdr:to>
      <xdr:col>12</xdr:col>
      <xdr:colOff>419100</xdr:colOff>
      <xdr:row>58</xdr:row>
      <xdr:rowOff>119380</xdr:rowOff>
    </xdr:to>
    <xdr:pic>
      <xdr:nvPicPr>
        <xdr:cNvPr id="2" name="图片 1" descr="73032a303aa1e6447b5e1a56e282ad16"/>
        <xdr:cNvPicPr>
          <a:picLocks noChangeAspect="1"/>
        </xdr:cNvPicPr>
      </xdr:nvPicPr>
      <xdr:blipFill>
        <a:blip r:embed="rId2"/>
        <a:srcRect t="36453" b="30958"/>
        <a:stretch>
          <a:fillRect/>
        </a:stretch>
      </xdr:blipFill>
      <xdr:spPr>
        <a:xfrm>
          <a:off x="7042150" y="11969750"/>
          <a:ext cx="2533015" cy="18154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S61"/>
  <sheetViews>
    <sheetView tabSelected="1" workbookViewId="0">
      <selection activeCell="M30" sqref="M30"/>
    </sheetView>
  </sheetViews>
  <sheetFormatPr defaultColWidth="9" defaultRowHeight="14"/>
  <cols>
    <col min="1" max="1" width="4.19090909090909" customWidth="1"/>
    <col min="2" max="2" width="4.80909090909091" customWidth="1"/>
    <col min="3" max="4" width="2.18181818181818" customWidth="1"/>
    <col min="5" max="5" width="12.0909090909091" customWidth="1"/>
    <col min="6" max="6" width="18" customWidth="1"/>
    <col min="7" max="7" width="11.6363636363636" style="1" customWidth="1"/>
    <col min="8" max="8" width="11.0909090909091" customWidth="1"/>
    <col min="9" max="9" width="20.4636363636364" customWidth="1"/>
    <col min="10" max="10" width="11.9" customWidth="1"/>
    <col min="11" max="11" width="23.5363636363636" customWidth="1"/>
  </cols>
  <sheetData>
    <row r="1" spans="3:11">
      <c r="C1" s="2"/>
      <c r="D1" s="2"/>
      <c r="E1" s="2"/>
      <c r="F1" s="2"/>
      <c r="G1" s="3"/>
      <c r="H1" s="2"/>
      <c r="I1" s="2"/>
      <c r="J1" s="2"/>
      <c r="K1" s="2"/>
    </row>
    <row r="3" ht="17.5" spans="3:11">
      <c r="C3" s="4" t="s">
        <v>0</v>
      </c>
      <c r="D3" s="4"/>
      <c r="E3" s="4"/>
      <c r="F3" s="4"/>
      <c r="G3" s="4"/>
      <c r="H3" s="4"/>
      <c r="I3" s="4"/>
      <c r="J3" s="4"/>
      <c r="K3" s="4"/>
    </row>
    <row r="4" ht="20.15" customHeight="1" spans="3:11">
      <c r="C4" s="5"/>
      <c r="D4" s="5"/>
      <c r="E4" s="5"/>
      <c r="F4" s="5"/>
      <c r="G4" s="6"/>
      <c r="H4" s="5"/>
      <c r="I4" s="5"/>
      <c r="J4" s="5"/>
      <c r="K4" s="54"/>
    </row>
    <row r="5" ht="20.15" customHeight="1" spans="3:11">
      <c r="C5" s="7"/>
      <c r="D5" s="8"/>
      <c r="E5" s="9" t="s">
        <v>1</v>
      </c>
      <c r="F5" s="10" t="s">
        <v>2</v>
      </c>
      <c r="G5" s="10"/>
      <c r="H5" s="9" t="s">
        <v>3</v>
      </c>
      <c r="I5" s="8"/>
      <c r="J5" s="10" t="s">
        <v>4</v>
      </c>
      <c r="K5" s="55"/>
    </row>
    <row r="6" ht="20.15" customHeight="1" spans="3:11">
      <c r="C6" s="11"/>
      <c r="D6" s="12"/>
      <c r="E6" s="13" t="s">
        <v>5</v>
      </c>
      <c r="F6" s="14" t="s">
        <v>6</v>
      </c>
      <c r="G6" s="14"/>
      <c r="H6" s="13" t="s">
        <v>7</v>
      </c>
      <c r="I6" s="12"/>
      <c r="J6" s="14" t="s">
        <v>8</v>
      </c>
      <c r="K6" s="56"/>
    </row>
    <row r="7" ht="20.15" customHeight="1" spans="3:11">
      <c r="C7" s="11"/>
      <c r="D7" s="12"/>
      <c r="E7" s="13" t="s">
        <v>9</v>
      </c>
      <c r="F7" s="15" t="s">
        <v>10</v>
      </c>
      <c r="G7" s="15"/>
      <c r="H7" s="16" t="s">
        <v>11</v>
      </c>
      <c r="I7" s="57"/>
      <c r="J7" s="15" t="s">
        <v>12</v>
      </c>
      <c r="K7" s="58"/>
    </row>
    <row r="8" ht="20.15" customHeight="1" spans="3:11">
      <c r="C8" s="17"/>
      <c r="D8" s="18"/>
      <c r="E8" s="19"/>
      <c r="F8" s="20"/>
      <c r="G8" s="20"/>
      <c r="H8" s="21" t="s">
        <v>13</v>
      </c>
      <c r="I8" s="59"/>
      <c r="J8" s="60" t="s">
        <v>14</v>
      </c>
      <c r="K8" s="61"/>
    </row>
    <row r="9" ht="20.15" customHeight="1" spans="3:11">
      <c r="C9" s="12"/>
      <c r="D9" s="12"/>
      <c r="E9" s="12"/>
      <c r="F9" s="12"/>
      <c r="G9" s="22"/>
      <c r="H9" s="12"/>
      <c r="I9" s="12"/>
      <c r="J9" s="12"/>
      <c r="K9" s="12"/>
    </row>
    <row r="10" ht="20.15" customHeight="1" spans="3:11">
      <c r="C10" s="23" t="s">
        <v>15</v>
      </c>
      <c r="D10" s="24"/>
      <c r="E10" s="23" t="s">
        <v>16</v>
      </c>
      <c r="F10" s="25" t="s">
        <v>17</v>
      </c>
      <c r="G10" s="25" t="s">
        <v>18</v>
      </c>
      <c r="H10" s="24" t="s">
        <v>19</v>
      </c>
      <c r="I10" s="23" t="s">
        <v>20</v>
      </c>
      <c r="J10" s="24"/>
      <c r="K10" s="25" t="s">
        <v>21</v>
      </c>
    </row>
    <row r="11" ht="19" customHeight="1" spans="3:11">
      <c r="C11" s="23">
        <v>1</v>
      </c>
      <c r="D11" s="24"/>
      <c r="E11" s="26"/>
      <c r="F11" s="27" t="s">
        <v>22</v>
      </c>
      <c r="G11" s="28">
        <v>10.9</v>
      </c>
      <c r="H11" s="29"/>
      <c r="I11" s="62">
        <v>10.9</v>
      </c>
      <c r="J11" s="29"/>
      <c r="K11" s="63" t="s">
        <v>23</v>
      </c>
    </row>
    <row r="12" ht="19" customHeight="1" spans="3:11">
      <c r="C12" s="23">
        <v>2</v>
      </c>
      <c r="D12" s="24"/>
      <c r="E12" s="26"/>
      <c r="F12" s="30"/>
      <c r="G12" s="28">
        <v>130.55</v>
      </c>
      <c r="H12" s="29"/>
      <c r="I12" s="62">
        <v>130.55</v>
      </c>
      <c r="J12" s="29"/>
      <c r="K12" s="64"/>
    </row>
    <row r="13" ht="19" customHeight="1" spans="3:11">
      <c r="C13" s="23">
        <v>3</v>
      </c>
      <c r="D13" s="24"/>
      <c r="E13" s="26"/>
      <c r="F13" s="30"/>
      <c r="G13" s="28">
        <v>14.8</v>
      </c>
      <c r="H13" s="29"/>
      <c r="I13" s="62">
        <v>14.8</v>
      </c>
      <c r="J13" s="29"/>
      <c r="K13" s="65"/>
    </row>
    <row r="14" ht="19" customHeight="1" spans="3:11">
      <c r="C14" s="23">
        <v>4</v>
      </c>
      <c r="D14" s="24"/>
      <c r="E14" s="26"/>
      <c r="F14" s="30"/>
      <c r="G14" s="31">
        <v>13</v>
      </c>
      <c r="H14" s="29"/>
      <c r="I14" s="62">
        <v>13</v>
      </c>
      <c r="J14" s="29"/>
      <c r="K14" s="63" t="s">
        <v>24</v>
      </c>
    </row>
    <row r="15" ht="19" customHeight="1" spans="3:11">
      <c r="C15" s="23">
        <v>5</v>
      </c>
      <c r="D15" s="24"/>
      <c r="E15" s="23"/>
      <c r="F15" s="30"/>
      <c r="G15" s="31">
        <v>28</v>
      </c>
      <c r="H15" s="32"/>
      <c r="I15" s="62">
        <v>28</v>
      </c>
      <c r="J15" s="29"/>
      <c r="K15" s="64"/>
    </row>
    <row r="16" ht="19" customHeight="1" spans="3:11">
      <c r="C16" s="23">
        <v>6</v>
      </c>
      <c r="D16" s="24"/>
      <c r="E16" s="23"/>
      <c r="F16" s="30"/>
      <c r="G16" s="31">
        <v>20</v>
      </c>
      <c r="H16" s="32"/>
      <c r="I16" s="62">
        <v>20</v>
      </c>
      <c r="J16" s="29"/>
      <c r="K16" s="64"/>
    </row>
    <row r="17" ht="19" customHeight="1" spans="3:11">
      <c r="C17" s="23">
        <v>7</v>
      </c>
      <c r="D17" s="24"/>
      <c r="E17" s="23"/>
      <c r="F17" s="30"/>
      <c r="G17" s="31">
        <v>115</v>
      </c>
      <c r="H17" s="33"/>
      <c r="I17" s="62">
        <v>115</v>
      </c>
      <c r="J17" s="29"/>
      <c r="K17" s="65"/>
    </row>
    <row r="18" ht="19" customHeight="1" spans="3:11">
      <c r="C18" s="23">
        <v>8</v>
      </c>
      <c r="D18" s="24"/>
      <c r="E18" s="23"/>
      <c r="F18" s="30"/>
      <c r="G18" s="28">
        <v>26.34</v>
      </c>
      <c r="H18" s="33"/>
      <c r="I18" s="62">
        <v>26.34</v>
      </c>
      <c r="J18" s="29"/>
      <c r="K18" s="63" t="s">
        <v>25</v>
      </c>
    </row>
    <row r="19" ht="19" customHeight="1" spans="3:11">
      <c r="C19" s="23">
        <v>9</v>
      </c>
      <c r="D19" s="24"/>
      <c r="E19" s="23"/>
      <c r="F19" s="30"/>
      <c r="G19" s="28">
        <v>28.8</v>
      </c>
      <c r="H19" s="33"/>
      <c r="I19" s="62">
        <v>28.8</v>
      </c>
      <c r="J19" s="29"/>
      <c r="K19" s="64"/>
    </row>
    <row r="20" ht="19" customHeight="1" spans="3:11">
      <c r="C20" s="23">
        <v>10</v>
      </c>
      <c r="D20" s="24"/>
      <c r="E20" s="23"/>
      <c r="F20" s="30"/>
      <c r="G20" s="28">
        <v>24</v>
      </c>
      <c r="H20" s="33"/>
      <c r="I20" s="62">
        <v>24</v>
      </c>
      <c r="J20" s="29"/>
      <c r="K20" s="64"/>
    </row>
    <row r="21" ht="19" customHeight="1" spans="3:11">
      <c r="C21" s="23">
        <v>11</v>
      </c>
      <c r="D21" s="24"/>
      <c r="E21" s="23"/>
      <c r="F21" s="30"/>
      <c r="G21" s="28">
        <v>73</v>
      </c>
      <c r="H21" s="33"/>
      <c r="I21" s="62">
        <v>73</v>
      </c>
      <c r="J21" s="29"/>
      <c r="K21" s="65"/>
    </row>
    <row r="22" ht="19" customHeight="1" spans="3:11">
      <c r="C22" s="23">
        <v>12</v>
      </c>
      <c r="D22" s="24"/>
      <c r="E22" s="23"/>
      <c r="F22" s="30"/>
      <c r="G22" s="28">
        <v>64</v>
      </c>
      <c r="H22" s="33">
        <v>64</v>
      </c>
      <c r="I22" s="62">
        <v>0</v>
      </c>
      <c r="J22" s="29"/>
      <c r="K22" s="63" t="s">
        <v>26</v>
      </c>
    </row>
    <row r="23" ht="19" customHeight="1" spans="3:11">
      <c r="C23" s="23">
        <v>13</v>
      </c>
      <c r="D23" s="24"/>
      <c r="E23" s="23"/>
      <c r="F23" s="30"/>
      <c r="G23" s="28">
        <v>84</v>
      </c>
      <c r="H23" s="33">
        <v>84</v>
      </c>
      <c r="I23" s="62">
        <v>0</v>
      </c>
      <c r="J23" s="29"/>
      <c r="K23" s="64"/>
    </row>
    <row r="24" ht="19" customHeight="1" spans="3:11">
      <c r="C24" s="23">
        <v>14</v>
      </c>
      <c r="D24" s="24"/>
      <c r="E24" s="23"/>
      <c r="F24" s="30"/>
      <c r="G24" s="28">
        <v>10</v>
      </c>
      <c r="H24" s="33"/>
      <c r="I24" s="62">
        <v>10</v>
      </c>
      <c r="J24" s="29"/>
      <c r="K24" s="65"/>
    </row>
    <row r="25" ht="19" customHeight="1" spans="3:11">
      <c r="C25" s="23">
        <v>15</v>
      </c>
      <c r="D25" s="24"/>
      <c r="E25" s="23"/>
      <c r="F25" s="30"/>
      <c r="G25" s="28">
        <v>180</v>
      </c>
      <c r="H25" s="33"/>
      <c r="I25" s="62">
        <v>180</v>
      </c>
      <c r="J25" s="29"/>
      <c r="K25" s="63" t="s">
        <v>27</v>
      </c>
    </row>
    <row r="26" ht="19" customHeight="1" spans="3:11">
      <c r="C26" s="23">
        <v>16</v>
      </c>
      <c r="D26" s="24"/>
      <c r="E26" s="23"/>
      <c r="F26" s="30"/>
      <c r="G26" s="28">
        <v>24</v>
      </c>
      <c r="H26" s="33"/>
      <c r="I26" s="62">
        <v>24</v>
      </c>
      <c r="J26" s="29"/>
      <c r="K26" s="63" t="s">
        <v>28</v>
      </c>
    </row>
    <row r="27" ht="19" customHeight="1" spans="3:11">
      <c r="C27" s="23">
        <v>17</v>
      </c>
      <c r="D27" s="24"/>
      <c r="E27" s="23"/>
      <c r="F27" s="30"/>
      <c r="G27" s="28">
        <v>8</v>
      </c>
      <c r="H27" s="33"/>
      <c r="I27" s="62">
        <v>8</v>
      </c>
      <c r="J27" s="29"/>
      <c r="K27" s="65"/>
    </row>
    <row r="28" ht="19" customHeight="1" spans="3:11">
      <c r="C28" s="23">
        <v>18</v>
      </c>
      <c r="D28" s="24"/>
      <c r="E28" s="23"/>
      <c r="F28" s="30"/>
      <c r="G28" s="28">
        <v>155</v>
      </c>
      <c r="H28" s="33"/>
      <c r="I28" s="28">
        <v>155</v>
      </c>
      <c r="J28" s="28"/>
      <c r="K28" s="66" t="s">
        <v>29</v>
      </c>
    </row>
    <row r="29" ht="20.15" customHeight="1" spans="3:11">
      <c r="C29" s="23">
        <v>19</v>
      </c>
      <c r="D29" s="24"/>
      <c r="E29" s="23"/>
      <c r="F29" s="30"/>
      <c r="G29" s="34">
        <v>13</v>
      </c>
      <c r="H29" s="32"/>
      <c r="I29" s="28">
        <v>13</v>
      </c>
      <c r="J29" s="28"/>
      <c r="K29" s="67" t="s">
        <v>30</v>
      </c>
    </row>
    <row r="30" ht="20.15" customHeight="1" spans="3:11">
      <c r="C30" s="23">
        <v>20</v>
      </c>
      <c r="D30" s="24"/>
      <c r="E30" s="23"/>
      <c r="F30" s="30"/>
      <c r="G30" s="34">
        <v>27</v>
      </c>
      <c r="H30" s="32"/>
      <c r="I30" s="28">
        <v>27</v>
      </c>
      <c r="J30" s="28"/>
      <c r="K30" s="68"/>
    </row>
    <row r="31" ht="20.15" customHeight="1" spans="3:11">
      <c r="C31" s="23">
        <v>21</v>
      </c>
      <c r="D31" s="24"/>
      <c r="E31" s="23"/>
      <c r="F31" s="30"/>
      <c r="G31" s="34">
        <v>7</v>
      </c>
      <c r="H31" s="32"/>
      <c r="I31" s="28">
        <v>7</v>
      </c>
      <c r="J31" s="28"/>
      <c r="K31" s="68"/>
    </row>
    <row r="32" ht="20.15" customHeight="1" spans="3:11">
      <c r="C32" s="23">
        <v>22</v>
      </c>
      <c r="D32" s="24"/>
      <c r="E32" s="23"/>
      <c r="F32" s="30"/>
      <c r="G32" s="34">
        <v>32.15</v>
      </c>
      <c r="H32" s="32"/>
      <c r="I32" s="28">
        <v>32.15</v>
      </c>
      <c r="J32" s="28"/>
      <c r="K32" s="68"/>
    </row>
    <row r="33" ht="20.15" customHeight="1" spans="3:11">
      <c r="C33" s="23">
        <v>23</v>
      </c>
      <c r="D33" s="24"/>
      <c r="E33" s="23"/>
      <c r="F33" s="30"/>
      <c r="G33" s="34">
        <v>18</v>
      </c>
      <c r="H33" s="32"/>
      <c r="I33" s="28">
        <v>18</v>
      </c>
      <c r="J33" s="28"/>
      <c r="K33" s="68"/>
    </row>
    <row r="34" ht="20.15" customHeight="1" spans="3:11">
      <c r="C34" s="35"/>
      <c r="D34" s="35"/>
      <c r="E34" s="25"/>
      <c r="F34" s="36"/>
      <c r="G34" s="34">
        <v>15.14</v>
      </c>
      <c r="H34" s="37"/>
      <c r="I34" s="69">
        <v>15.14</v>
      </c>
      <c r="J34" s="70"/>
      <c r="K34" s="71"/>
    </row>
    <row r="35" ht="20.15" customHeight="1" spans="3:11">
      <c r="C35" s="23" t="s">
        <v>31</v>
      </c>
      <c r="D35" s="38"/>
      <c r="E35" s="38"/>
      <c r="F35" s="24"/>
      <c r="G35" s="39">
        <f>SUM(G11:G34)</f>
        <v>1121.68</v>
      </c>
      <c r="H35" s="39">
        <f>SUM(H11:H34)</f>
        <v>148</v>
      </c>
      <c r="I35" s="72">
        <f>SUM(I11:J34)</f>
        <v>973.68</v>
      </c>
      <c r="J35" s="33"/>
      <c r="K35" s="73"/>
    </row>
    <row r="36" ht="20.15" customHeight="1" spans="3:11">
      <c r="C36" s="12"/>
      <c r="D36" s="12"/>
      <c r="E36" s="12"/>
      <c r="F36" s="12"/>
      <c r="G36" s="22"/>
      <c r="H36" s="12"/>
      <c r="I36" s="12"/>
      <c r="J36" s="74"/>
      <c r="K36" s="12"/>
    </row>
    <row r="37" ht="20.15" customHeight="1" spans="3:11">
      <c r="C37" s="25" t="s">
        <v>19</v>
      </c>
      <c r="D37" s="25"/>
      <c r="E37" s="25"/>
      <c r="F37" s="25"/>
      <c r="G37" s="25" t="s">
        <v>32</v>
      </c>
      <c r="H37" s="25"/>
      <c r="I37" s="25"/>
      <c r="J37" s="25"/>
      <c r="K37" s="25" t="s">
        <v>33</v>
      </c>
    </row>
    <row r="38" ht="20.15" customHeight="1" spans="3:11">
      <c r="C38" s="40">
        <f>(H35)</f>
        <v>148</v>
      </c>
      <c r="D38" s="40"/>
      <c r="E38" s="40"/>
      <c r="F38" s="40"/>
      <c r="G38" s="40">
        <f>I35</f>
        <v>973.68</v>
      </c>
      <c r="H38" s="40"/>
      <c r="I38" s="40"/>
      <c r="J38" s="40"/>
      <c r="K38" s="75">
        <f>C38+G38</f>
        <v>1121.68</v>
      </c>
    </row>
    <row r="39" ht="20.15" customHeight="1" spans="3:11">
      <c r="C39" s="12"/>
      <c r="D39" s="12"/>
      <c r="E39" s="12"/>
      <c r="F39" s="12"/>
      <c r="G39" s="22"/>
      <c r="H39" s="12"/>
      <c r="I39" s="12"/>
      <c r="J39" s="12"/>
      <c r="K39" s="12"/>
    </row>
    <row r="40" ht="20.15" customHeight="1" spans="3:11">
      <c r="C40" s="12" t="s">
        <v>34</v>
      </c>
      <c r="D40" s="12"/>
      <c r="E40" s="12"/>
      <c r="F40" s="12" t="s">
        <v>35</v>
      </c>
      <c r="G40" s="22" t="s">
        <v>36</v>
      </c>
      <c r="H40" s="12"/>
      <c r="I40" s="12"/>
      <c r="J40" s="12" t="s">
        <v>37</v>
      </c>
      <c r="K40" s="12"/>
    </row>
    <row r="47" customHeight="1"/>
    <row r="48" ht="15" customHeight="1"/>
    <row r="49" customFormat="1" ht="17.5" spans="2:10">
      <c r="B49" s="4" t="s">
        <v>38</v>
      </c>
      <c r="C49" s="4"/>
      <c r="D49" s="4"/>
      <c r="E49" s="4"/>
      <c r="F49" s="4"/>
      <c r="G49" s="4"/>
      <c r="H49" s="41"/>
      <c r="I49" s="41"/>
      <c r="J49" s="4"/>
    </row>
    <row r="50" customFormat="1" spans="7:9">
      <c r="G50" s="1"/>
      <c r="H50" s="42"/>
      <c r="I50" s="76"/>
    </row>
    <row r="51" customFormat="1" ht="20.15" customHeight="1" spans="3:10">
      <c r="C51" s="7"/>
      <c r="D51" s="8"/>
      <c r="E51" s="9" t="s">
        <v>1</v>
      </c>
      <c r="F51" s="10" t="s">
        <v>2</v>
      </c>
      <c r="G51" s="10"/>
      <c r="H51" s="43" t="s">
        <v>3</v>
      </c>
      <c r="I51" s="77" t="s">
        <v>4</v>
      </c>
      <c r="J51" s="55"/>
    </row>
    <row r="52" customFormat="1" ht="20.15" customHeight="1" spans="3:10">
      <c r="C52" s="11"/>
      <c r="D52" s="12"/>
      <c r="E52" s="13" t="s">
        <v>5</v>
      </c>
      <c r="F52" s="14" t="s">
        <v>6</v>
      </c>
      <c r="G52" s="14"/>
      <c r="H52" s="44" t="s">
        <v>7</v>
      </c>
      <c r="I52" s="78" t="s">
        <v>8</v>
      </c>
      <c r="J52" s="56"/>
    </row>
    <row r="53" customFormat="1" ht="20.15" customHeight="1" spans="3:10">
      <c r="C53" s="11"/>
      <c r="D53" s="12"/>
      <c r="E53" s="13" t="s">
        <v>9</v>
      </c>
      <c r="F53" s="15" t="s">
        <v>10</v>
      </c>
      <c r="G53" s="15"/>
      <c r="H53" s="44" t="s">
        <v>11</v>
      </c>
      <c r="I53" s="15" t="s">
        <v>39</v>
      </c>
      <c r="J53" s="58"/>
    </row>
    <row r="54" customFormat="1" ht="20.15" customHeight="1" spans="3:10">
      <c r="C54" s="17"/>
      <c r="D54" s="18"/>
      <c r="E54" s="19"/>
      <c r="F54" s="45"/>
      <c r="G54" s="45"/>
      <c r="H54" s="46" t="s">
        <v>13</v>
      </c>
      <c r="I54" s="60" t="s">
        <v>14</v>
      </c>
      <c r="J54" s="61"/>
    </row>
    <row r="55" customFormat="1" ht="20.15" customHeight="1" spans="7:19">
      <c r="G55" s="1"/>
      <c r="H55" s="42"/>
      <c r="I55" s="76"/>
      <c r="S55" t="s">
        <v>40</v>
      </c>
    </row>
    <row r="56" customFormat="1" ht="20.15" customHeight="1" spans="3:10">
      <c r="C56" s="47"/>
      <c r="D56" s="47"/>
      <c r="E56" s="48" t="s">
        <v>41</v>
      </c>
      <c r="F56" s="47" t="s">
        <v>42</v>
      </c>
      <c r="G56" s="28" t="s">
        <v>43</v>
      </c>
      <c r="H56" s="28" t="s">
        <v>44</v>
      </c>
      <c r="I56" s="28" t="s">
        <v>31</v>
      </c>
      <c r="J56" s="79" t="s">
        <v>21</v>
      </c>
    </row>
    <row r="57" customFormat="1" ht="20.15" customHeight="1" spans="3:10">
      <c r="C57" s="49">
        <v>1</v>
      </c>
      <c r="D57" s="50"/>
      <c r="E57" s="48" t="s">
        <v>6</v>
      </c>
      <c r="F57" s="51" t="s">
        <v>45</v>
      </c>
      <c r="G57" s="28">
        <v>200</v>
      </c>
      <c r="H57" s="28">
        <v>2</v>
      </c>
      <c r="I57" s="29">
        <f>G57*H57</f>
        <v>400</v>
      </c>
      <c r="J57" s="80"/>
    </row>
    <row r="58" customFormat="1" ht="20.15" customHeight="1" spans="3:10">
      <c r="C58" s="47">
        <v>2</v>
      </c>
      <c r="D58" s="47"/>
      <c r="E58" s="48" t="s">
        <v>6</v>
      </c>
      <c r="F58" s="51" t="s">
        <v>46</v>
      </c>
      <c r="G58" s="28">
        <v>100</v>
      </c>
      <c r="H58" s="28">
        <v>5</v>
      </c>
      <c r="I58" s="29">
        <f>G58*H58</f>
        <v>500</v>
      </c>
      <c r="J58" s="80"/>
    </row>
    <row r="59" customFormat="1" ht="20.15" customHeight="1" spans="3:10">
      <c r="C59" s="47">
        <v>3</v>
      </c>
      <c r="D59" s="47"/>
      <c r="E59" s="48" t="s">
        <v>6</v>
      </c>
      <c r="F59" s="51" t="s">
        <v>47</v>
      </c>
      <c r="G59" s="28">
        <v>200</v>
      </c>
      <c r="H59" s="28">
        <v>1</v>
      </c>
      <c r="I59" s="29">
        <f>G59*H59</f>
        <v>200</v>
      </c>
      <c r="J59" s="73"/>
    </row>
    <row r="60" customFormat="1" ht="20.15" customHeight="1" spans="3:10">
      <c r="C60" s="23" t="s">
        <v>31</v>
      </c>
      <c r="D60" s="38"/>
      <c r="E60" s="38"/>
      <c r="F60" s="24"/>
      <c r="G60" s="39"/>
      <c r="H60" s="52">
        <f>SUM(H57:H59)</f>
        <v>8</v>
      </c>
      <c r="I60" s="81">
        <f>SUM(I57:I59)</f>
        <v>1100</v>
      </c>
      <c r="J60" s="73"/>
    </row>
    <row r="61" customFormat="1" ht="20.15" customHeight="1" spans="3:10">
      <c r="C61" s="12" t="s">
        <v>34</v>
      </c>
      <c r="D61" s="12"/>
      <c r="E61" s="12"/>
      <c r="F61" s="12" t="s">
        <v>35</v>
      </c>
      <c r="G61" s="22" t="s">
        <v>36</v>
      </c>
      <c r="H61" s="53"/>
      <c r="I61" s="82" t="s">
        <v>37</v>
      </c>
      <c r="J61" s="12"/>
    </row>
  </sheetData>
  <mergeCells count="84">
    <mergeCell ref="C3:K3"/>
    <mergeCell ref="F5:G5"/>
    <mergeCell ref="J5:K5"/>
    <mergeCell ref="F6:G6"/>
    <mergeCell ref="J6:K6"/>
    <mergeCell ref="F7:G7"/>
    <mergeCell ref="J7:K7"/>
    <mergeCell ref="J8:K8"/>
    <mergeCell ref="C10:D10"/>
    <mergeCell ref="I10:J10"/>
    <mergeCell ref="C11:D11"/>
    <mergeCell ref="I11:J11"/>
    <mergeCell ref="C12:D12"/>
    <mergeCell ref="I12:J12"/>
    <mergeCell ref="C13:D13"/>
    <mergeCell ref="I13:J13"/>
    <mergeCell ref="C14:D14"/>
    <mergeCell ref="I14:J14"/>
    <mergeCell ref="C15:D15"/>
    <mergeCell ref="I15:J15"/>
    <mergeCell ref="C16:D16"/>
    <mergeCell ref="I16:J16"/>
    <mergeCell ref="C17:D17"/>
    <mergeCell ref="I17:J17"/>
    <mergeCell ref="C18:D18"/>
    <mergeCell ref="I18:J18"/>
    <mergeCell ref="C19:D19"/>
    <mergeCell ref="I19:J19"/>
    <mergeCell ref="C20:D20"/>
    <mergeCell ref="I20:J20"/>
    <mergeCell ref="C21:D21"/>
    <mergeCell ref="I21:J21"/>
    <mergeCell ref="C22:D22"/>
    <mergeCell ref="I22:J22"/>
    <mergeCell ref="C23:D23"/>
    <mergeCell ref="I23:J23"/>
    <mergeCell ref="C24:D24"/>
    <mergeCell ref="I24:J24"/>
    <mergeCell ref="C25:D25"/>
    <mergeCell ref="I25:J25"/>
    <mergeCell ref="C26:D26"/>
    <mergeCell ref="I26:J26"/>
    <mergeCell ref="C27:D27"/>
    <mergeCell ref="I27:J27"/>
    <mergeCell ref="C28:D28"/>
    <mergeCell ref="I28:J28"/>
    <mergeCell ref="C29:D29"/>
    <mergeCell ref="I29:J29"/>
    <mergeCell ref="C30:D30"/>
    <mergeCell ref="I30:J30"/>
    <mergeCell ref="C31:D31"/>
    <mergeCell ref="I31:J31"/>
    <mergeCell ref="C32:D32"/>
    <mergeCell ref="I32:J32"/>
    <mergeCell ref="C33:D33"/>
    <mergeCell ref="I33:J33"/>
    <mergeCell ref="C34:D34"/>
    <mergeCell ref="I34:J34"/>
    <mergeCell ref="C35:F35"/>
    <mergeCell ref="I35:J35"/>
    <mergeCell ref="C37:F37"/>
    <mergeCell ref="G37:J37"/>
    <mergeCell ref="C38:F38"/>
    <mergeCell ref="G38:J38"/>
    <mergeCell ref="B49:J49"/>
    <mergeCell ref="F51:G51"/>
    <mergeCell ref="I51:J51"/>
    <mergeCell ref="F52:G52"/>
    <mergeCell ref="I52:J52"/>
    <mergeCell ref="F53:G53"/>
    <mergeCell ref="I53:J53"/>
    <mergeCell ref="I54:J54"/>
    <mergeCell ref="C56:D56"/>
    <mergeCell ref="C57:D57"/>
    <mergeCell ref="C58:D58"/>
    <mergeCell ref="C59:D59"/>
    <mergeCell ref="C60:F60"/>
    <mergeCell ref="F11:F34"/>
    <mergeCell ref="K11:K13"/>
    <mergeCell ref="K14:K17"/>
    <mergeCell ref="K18:K21"/>
    <mergeCell ref="K22:K24"/>
    <mergeCell ref="K26:K27"/>
    <mergeCell ref="K29:K34"/>
  </mergeCells>
  <pageMargins left="0.7" right="0.7" top="0.75" bottom="0.75" header="0.3" footer="0.3"/>
  <pageSetup paperSize="77" scale="75" fitToHeight="0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yml</cp:lastModifiedBy>
  <dcterms:created xsi:type="dcterms:W3CDTF">2014-05-02T08:52:00Z</dcterms:created>
  <cp:lastPrinted>2024-12-30T17:33:00Z</cp:lastPrinted>
  <dcterms:modified xsi:type="dcterms:W3CDTF">2025-09-28T08:26:51Z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2DDDA8BA74B54BFDA921B397A098A7CC_13</vt:lpwstr>
  </property>
</Properties>
</file>