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esktop\报价ING\"/>
    </mc:Choice>
  </mc:AlternateContent>
  <xr:revisionPtr revIDLastSave="0" documentId="8_{F7DD0F45-1C19-43E9-8ACF-B521EED357D9}" xr6:coauthVersionLast="47" xr6:coauthVersionMax="47" xr10:uidLastSave="{00000000-0000-0000-0000-000000000000}"/>
  <bookViews>
    <workbookView xWindow="-103" yWindow="-103" windowWidth="16663" windowHeight="8863" xr2:uid="{C87711DB-AB9A-49AF-93D0-B1972C7B2632}"/>
  </bookViews>
  <sheets>
    <sheet name="报价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J6" i="1"/>
  <c r="J5" i="1"/>
  <c r="J4" i="1"/>
  <c r="J8" i="1" s="1"/>
  <c r="J9" i="1" l="1"/>
  <c r="J10" i="1" l="1"/>
  <c r="J11" i="1" s="1"/>
</calcChain>
</file>

<file path=xl/sharedStrings.xml><?xml version="1.0" encoding="utf-8"?>
<sst xmlns="http://schemas.openxmlformats.org/spreadsheetml/2006/main" count="25" uniqueCount="21">
  <si>
    <t>项目预算表</t>
  </si>
  <si>
    <t>项目</t>
  </si>
  <si>
    <t>内容</t>
  </si>
  <si>
    <t>数量</t>
  </si>
  <si>
    <t>单位</t>
  </si>
  <si>
    <t>天数/使用次数</t>
  </si>
  <si>
    <t>单价</t>
  </si>
  <si>
    <t>小计</t>
  </si>
  <si>
    <t>备注</t>
  </si>
  <si>
    <t>活动费用</t>
  </si>
  <si>
    <t>10月接送机</t>
    <phoneticPr fontId="2" type="noConversion"/>
  </si>
  <si>
    <t>元/趟</t>
    <phoneticPr fontId="2" type="noConversion"/>
  </si>
  <si>
    <t>坦桑四座车含司机单接送（早八晚八之间），特别早或者特别晚接送需要+600元</t>
    <phoneticPr fontId="2" type="noConversion"/>
  </si>
  <si>
    <t>11月接送机</t>
    <phoneticPr fontId="2" type="noConversion"/>
  </si>
  <si>
    <t>10月26-28日       安保费用</t>
    <phoneticPr fontId="2" type="noConversion"/>
  </si>
  <si>
    <t>元/天/人</t>
    <phoneticPr fontId="2" type="noConversion"/>
  </si>
  <si>
    <t>中方配手枪安全官
中方不配枪安全官：2760元/天/人
当地安保配散弹枪： 2100元/天/人
不含安保车辆</t>
    <phoneticPr fontId="2" type="noConversion"/>
  </si>
  <si>
    <t>11月7-12日           安保费用</t>
    <phoneticPr fontId="2" type="noConversion"/>
  </si>
  <si>
    <t>10%服务费</t>
  </si>
  <si>
    <t>6%增值税金</t>
    <phoneticPr fontId="2" type="noConversion"/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</si>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</sst>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8">
    <font>
      <sz val="11"/>
      <color theme="1"/>
      <name val="等线"/>
      <family val="3"/>
      <charset val="134"/>
      <scheme val="minor"/>
    </font>
    <font>
      <b/>
      <sz val="20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10"/>
      <name val="微软雅黑"/>
      <family val="2"/>
      <charset val="134"/>
    </font>
    <font>
      <sz val="2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40" fontId="5" fillId="2" borderId="5" xfId="0" applyNumberFormat="1" applyFont="1" applyFill="1" applyBorder="1" applyAlignment="1">
      <alignment horizontal="center" vertical="center"/>
    </xf>
    <xf numFmtId="43" fontId="5" fillId="2" borderId="5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76" fontId="5" fillId="2" borderId="5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58" fontId="5" fillId="2" borderId="4" xfId="0" applyNumberFormat="1" applyFont="1" applyFill="1" applyBorder="1" applyAlignment="1">
      <alignment horizontal="center" vertical="center" wrapText="1"/>
    </xf>
    <xf numFmtId="58" fontId="5" fillId="2" borderId="5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43" fontId="7" fillId="2" borderId="11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left" vertical="center"/>
    </xf>
    <xf numFmtId="40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864C6-6456-4832-BC82-9E617F48C496}">
  <dimension ref="B1:K11"/>
  <sheetViews>
    <sheetView tabSelected="1" topLeftCell="A7" zoomScale="80" zoomScaleNormal="80" workbookViewId="0">
      <selection activeCell="I6" sqref="I6"/>
    </sheetView>
  </sheetViews>
  <sheetFormatPr defaultColWidth="9.92578125" defaultRowHeight="13.75"/>
  <cols>
    <col min="1" max="1" width="1" style="31" customWidth="1"/>
    <col min="2" max="2" width="10.640625" style="32" customWidth="1"/>
    <col min="3" max="3" width="10.85546875" style="31" customWidth="1"/>
    <col min="4" max="4" width="4.5" style="31" customWidth="1"/>
    <col min="5" max="5" width="4.7109375" style="31" hidden="1" customWidth="1"/>
    <col min="6" max="6" width="5.35546875" style="31" customWidth="1"/>
    <col min="7" max="7" width="7.5" style="13" customWidth="1"/>
    <col min="8" max="8" width="8.0703125" style="13" customWidth="1"/>
    <col min="9" max="9" width="10.85546875" style="33" customWidth="1"/>
    <col min="10" max="10" width="15.78515625" style="34" customWidth="1"/>
    <col min="11" max="11" width="66.85546875" style="31" customWidth="1"/>
    <col min="12" max="12" width="11.2109375" style="31" customWidth="1"/>
    <col min="13" max="250" width="7.5" style="31" customWidth="1"/>
    <col min="251" max="251" width="3.5" style="31" customWidth="1"/>
    <col min="252" max="252" width="11.2109375" style="31" customWidth="1"/>
    <col min="253" max="253" width="13.28515625" style="31" customWidth="1"/>
    <col min="254" max="16384" width="9.92578125" style="31"/>
  </cols>
  <sheetData>
    <row r="1" spans="2:11" ht="14.15" thickBot="1"/>
    <row r="2" spans="2:11" s="5" customFormat="1" ht="59.25" customHeight="1">
      <c r="B2" s="1" t="s">
        <v>0</v>
      </c>
      <c r="C2" s="2"/>
      <c r="D2" s="2"/>
      <c r="E2" s="2"/>
      <c r="F2" s="3"/>
      <c r="G2" s="2"/>
      <c r="H2" s="2"/>
      <c r="I2" s="2"/>
      <c r="J2" s="2"/>
      <c r="K2" s="4"/>
    </row>
    <row r="3" spans="2:11" s="13" customFormat="1" ht="31.1" customHeight="1">
      <c r="B3" s="6" t="s">
        <v>1</v>
      </c>
      <c r="C3" s="7" t="s">
        <v>2</v>
      </c>
      <c r="D3" s="7"/>
      <c r="E3" s="7"/>
      <c r="F3" s="8" t="s">
        <v>3</v>
      </c>
      <c r="G3" s="8" t="s">
        <v>4</v>
      </c>
      <c r="H3" s="9" t="s">
        <v>5</v>
      </c>
      <c r="I3" s="10" t="s">
        <v>6</v>
      </c>
      <c r="J3" s="11" t="s">
        <v>7</v>
      </c>
      <c r="K3" s="12" t="s">
        <v>8</v>
      </c>
    </row>
    <row r="4" spans="2:11" s="13" customFormat="1">
      <c r="B4" s="14" t="s">
        <v>9</v>
      </c>
      <c r="C4" s="15" t="s">
        <v>10</v>
      </c>
      <c r="D4" s="15"/>
      <c r="E4" s="15"/>
      <c r="F4" s="16">
        <v>1</v>
      </c>
      <c r="G4" s="8" t="s">
        <v>11</v>
      </c>
      <c r="H4" s="9">
        <v>2</v>
      </c>
      <c r="I4" s="10">
        <v>1300</v>
      </c>
      <c r="J4" s="11">
        <f>F4*H4*I4</f>
        <v>2600</v>
      </c>
      <c r="K4" s="17" t="s">
        <v>12</v>
      </c>
    </row>
    <row r="5" spans="2:11" s="13" customFormat="1">
      <c r="B5" s="18"/>
      <c r="C5" s="15" t="s">
        <v>13</v>
      </c>
      <c r="D5" s="15"/>
      <c r="E5" s="9"/>
      <c r="F5" s="16">
        <v>7</v>
      </c>
      <c r="G5" s="8" t="s">
        <v>11</v>
      </c>
      <c r="H5" s="9">
        <v>2</v>
      </c>
      <c r="I5" s="10">
        <v>1300</v>
      </c>
      <c r="J5" s="11">
        <f>F5*H5*I5</f>
        <v>18200</v>
      </c>
      <c r="K5" s="17"/>
    </row>
    <row r="6" spans="2:11" s="13" customFormat="1" ht="54.9">
      <c r="B6" s="18"/>
      <c r="C6" s="15" t="s">
        <v>14</v>
      </c>
      <c r="D6" s="15"/>
      <c r="E6" s="15"/>
      <c r="F6" s="16">
        <v>1</v>
      </c>
      <c r="G6" s="8" t="s">
        <v>15</v>
      </c>
      <c r="H6" s="9">
        <v>3</v>
      </c>
      <c r="I6" s="10">
        <v>2900</v>
      </c>
      <c r="J6" s="11">
        <f>F6*H6*I6</f>
        <v>8700</v>
      </c>
      <c r="K6" s="17" t="s">
        <v>16</v>
      </c>
    </row>
    <row r="7" spans="2:11" s="13" customFormat="1" ht="54.9">
      <c r="B7" s="19"/>
      <c r="C7" s="15" t="s">
        <v>17</v>
      </c>
      <c r="D7" s="15"/>
      <c r="E7" s="15"/>
      <c r="F7" s="16">
        <v>1</v>
      </c>
      <c r="G7" s="8" t="s">
        <v>15</v>
      </c>
      <c r="H7" s="9">
        <v>6</v>
      </c>
      <c r="I7" s="10">
        <v>2900</v>
      </c>
      <c r="J7" s="11">
        <f>F7*H7*I7</f>
        <v>17400</v>
      </c>
      <c r="K7" s="17" t="s">
        <v>16</v>
      </c>
    </row>
    <row r="8" spans="2:11" s="13" customFormat="1" ht="22.2" customHeight="1">
      <c r="B8" s="20" t="s">
        <v>7</v>
      </c>
      <c r="C8" s="15"/>
      <c r="D8" s="15"/>
      <c r="E8" s="15"/>
      <c r="F8" s="15"/>
      <c r="G8" s="15"/>
      <c r="H8" s="15"/>
      <c r="I8" s="15"/>
      <c r="J8" s="11">
        <f>SUM(J4:J7)</f>
        <v>46900</v>
      </c>
      <c r="K8" s="21"/>
    </row>
    <row r="9" spans="2:11" s="23" customFormat="1" ht="22.2" customHeight="1">
      <c r="B9" s="22" t="s">
        <v>18</v>
      </c>
      <c r="C9" s="7"/>
      <c r="D9" s="7"/>
      <c r="E9" s="7"/>
      <c r="F9" s="7"/>
      <c r="G9" s="7"/>
      <c r="H9" s="7"/>
      <c r="I9" s="7"/>
      <c r="J9" s="11">
        <f>J8*0.1</f>
        <v>4690</v>
      </c>
      <c r="K9" s="21"/>
    </row>
    <row r="10" spans="2:11" s="23" customFormat="1" ht="22.2" customHeight="1">
      <c r="B10" s="24" t="s">
        <v>19</v>
      </c>
      <c r="C10" s="25"/>
      <c r="D10" s="25"/>
      <c r="E10" s="25"/>
      <c r="F10" s="25"/>
      <c r="G10" s="25"/>
      <c r="H10" s="25"/>
      <c r="I10" s="25"/>
      <c r="J10" s="11">
        <f>(J8+J9)*0.06</f>
        <v>3095.4</v>
      </c>
      <c r="K10" s="21"/>
    </row>
    <row r="11" spans="2:11" s="30" customFormat="1" ht="22.2" customHeight="1" thickBot="1">
      <c r="B11" s="26" t="s">
        <v>20</v>
      </c>
      <c r="C11" s="27"/>
      <c r="D11" s="27"/>
      <c r="E11" s="27"/>
      <c r="F11" s="27"/>
      <c r="G11" s="27"/>
      <c r="H11" s="27"/>
      <c r="I11" s="27"/>
      <c r="J11" s="28">
        <f>SUM(J8:J10)</f>
        <v>54685.4</v>
      </c>
      <c r="K11" s="29"/>
    </row>
  </sheetData>
  <mergeCells count="11">
    <mergeCell ref="B8:I8"/>
    <mergeCell ref="B9:I9"/>
    <mergeCell ref="B10:I10"/>
    <mergeCell ref="B11:I11"/>
    <mergeCell ref="B2:K2"/>
    <mergeCell ref="C3:E3"/>
    <mergeCell ref="B4:B7"/>
    <mergeCell ref="C4:E4"/>
    <mergeCell ref="C5:D5"/>
    <mergeCell ref="C6:E6"/>
    <mergeCell ref="C7:E7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dcterms:created xsi:type="dcterms:W3CDTF">2022-01-10T05:28:44Z</dcterms:created>
  <dcterms:modified xsi:type="dcterms:W3CDTF">2022-01-10T05:29:07Z</dcterms:modified>
</cp:coreProperties>
</file>