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25" windowHeight="8430" tabRatio="949"/>
  </bookViews>
  <sheets>
    <sheet name="预算表" sheetId="30" r:id="rId1"/>
  </sheets>
  <calcPr calcId="144525"/>
</workbook>
</file>

<file path=xl/sharedStrings.xml><?xml version="1.0" encoding="utf-8"?>
<sst xmlns="http://schemas.openxmlformats.org/spreadsheetml/2006/main" count="37">
  <si>
    <t>布展</t>
  </si>
  <si>
    <t>项目</t>
  </si>
  <si>
    <t>项目日期</t>
  </si>
  <si>
    <t>项目明细</t>
  </si>
  <si>
    <t>单价</t>
  </si>
  <si>
    <t>数量</t>
  </si>
  <si>
    <t>天/次数</t>
  </si>
  <si>
    <t>总计</t>
  </si>
  <si>
    <t>备注</t>
  </si>
  <si>
    <t>横幅</t>
  </si>
  <si>
    <t>拍照条幅及现场条幅，2个</t>
  </si>
  <si>
    <t>灯光、音响</t>
  </si>
  <si>
    <t>含运输费+技术人员（待定）</t>
  </si>
  <si>
    <t>地毯</t>
  </si>
  <si>
    <t>30元/平，预估20平</t>
  </si>
  <si>
    <t>酒店签到处</t>
  </si>
  <si>
    <t>欢迎背板</t>
  </si>
  <si>
    <t>150元/平，预估15平，不含运输费和设计费；</t>
  </si>
  <si>
    <t>运输费</t>
  </si>
  <si>
    <t>速记</t>
  </si>
  <si>
    <t>礼仪</t>
  </si>
  <si>
    <t>桌签</t>
  </si>
  <si>
    <t>产业园打印带走</t>
  </si>
  <si>
    <t>讲台花</t>
  </si>
  <si>
    <t>晚宴桌号卡</t>
  </si>
  <si>
    <t>A4大小彩色打印；</t>
  </si>
  <si>
    <t>主持人手卡</t>
  </si>
  <si>
    <t>晚宴节目</t>
  </si>
  <si>
    <t>主持人、川剧变脸、茶艺表演、小提琴演奏（加迎宾）</t>
  </si>
  <si>
    <t>工作人员</t>
  </si>
  <si>
    <t>工作人员住宿</t>
  </si>
  <si>
    <t>摄影</t>
  </si>
  <si>
    <t>全天+晚宴，拍大合照等（未含铁架）</t>
  </si>
  <si>
    <t>其他费用总计</t>
  </si>
  <si>
    <t>服务费10%</t>
  </si>
  <si>
    <t>（未含税）合计</t>
  </si>
  <si>
    <t>（含增值税发票6%）合计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</si>
</sst>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\¥* #,##0.00_-;\-\¥* #,##0.00_-;_-\¥* &quot;-&quot;??_-;_-@_-"/>
    <numFmt numFmtId="177" formatCode="\¥#,##0_);[Red]\(\¥#,##0\)"/>
    <numFmt numFmtId="178" formatCode="_ \¥* #,##0.00_ ;_ \¥* \-#,##0.00_ ;_ \¥* &quot;-&quot;??_ ;_ @_ "/>
  </numFmts>
  <fonts count="35">
    <font>
      <sz val="11"/>
      <color indexed="8"/>
      <name val="宋体"/>
      <charset val="134"/>
    </font>
    <font>
      <sz val="11"/>
      <color indexed="8"/>
      <name val="微软雅黑"/>
      <charset val="134"/>
    </font>
    <font>
      <b/>
      <sz val="12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5">
    <xf numFmtId="0" fontId="0" fillId="0" borderId="0">
      <alignment vertical="center"/>
    </xf>
    <xf numFmtId="0" fontId="25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7" applyNumberFormat="0" applyFont="0" applyAlignment="0" applyProtection="0">
      <alignment vertical="center"/>
    </xf>
    <xf numFmtId="0" fontId="11" fillId="0" borderId="0">
      <alignment vertical="center"/>
    </xf>
    <xf numFmtId="0" fontId="1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24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22" borderId="14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32" fillId="0" borderId="0">
      <alignment horizontal="justify" vertical="justify" textRotation="127" wrapText="1"/>
      <protection hidden="1"/>
    </xf>
    <xf numFmtId="0" fontId="17" fillId="13" borderId="8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0" fontId="2" fillId="2" borderId="2" xfId="57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 vertical="center" wrapText="1"/>
    </xf>
    <xf numFmtId="177" fontId="3" fillId="3" borderId="3" xfId="57" applyNumberFormat="1" applyFont="1" applyFill="1" applyBorder="1" applyAlignment="1">
      <alignment horizontal="center" vertical="center" wrapText="1"/>
    </xf>
    <xf numFmtId="176" fontId="3" fillId="3" borderId="3" xfId="5" applyNumberFormat="1" applyFont="1" applyFill="1" applyBorder="1" applyAlignment="1">
      <alignment horizontal="center" vertical="center" wrapText="1"/>
    </xf>
    <xf numFmtId="0" fontId="4" fillId="2" borderId="4" xfId="57" applyFont="1" applyFill="1" applyBorder="1" applyAlignment="1">
      <alignment horizontal="center" vertical="center"/>
    </xf>
    <xf numFmtId="58" fontId="5" fillId="2" borderId="3" xfId="57" applyNumberFormat="1" applyFont="1" applyFill="1" applyBorder="1" applyAlignment="1">
      <alignment horizontal="center" vertical="center"/>
    </xf>
    <xf numFmtId="0" fontId="5" fillId="2" borderId="3" xfId="57" applyFont="1" applyFill="1" applyBorder="1" applyAlignment="1">
      <alignment horizontal="center" vertical="center"/>
    </xf>
    <xf numFmtId="177" fontId="5" fillId="2" borderId="3" xfId="57" applyNumberFormat="1" applyFont="1" applyFill="1" applyBorder="1" applyAlignment="1">
      <alignment horizontal="center" vertical="center"/>
    </xf>
    <xf numFmtId="0" fontId="4" fillId="2" borderId="5" xfId="57" applyFont="1" applyFill="1" applyBorder="1" applyAlignment="1">
      <alignment horizontal="center" vertical="center"/>
    </xf>
    <xf numFmtId="0" fontId="6" fillId="2" borderId="3" xfId="57" applyFont="1" applyFill="1" applyBorder="1" applyAlignment="1">
      <alignment horizontal="center" vertical="center" wrapText="1"/>
    </xf>
    <xf numFmtId="58" fontId="5" fillId="4" borderId="3" xfId="57" applyNumberFormat="1" applyFont="1" applyFill="1" applyBorder="1" applyAlignment="1">
      <alignment horizontal="center" vertical="center"/>
    </xf>
    <xf numFmtId="177" fontId="5" fillId="4" borderId="3" xfId="57" applyNumberFormat="1" applyFont="1" applyFill="1" applyBorder="1" applyAlignment="1">
      <alignment horizontal="center" vertical="center"/>
    </xf>
    <xf numFmtId="0" fontId="5" fillId="4" borderId="3" xfId="57" applyFont="1" applyFill="1" applyBorder="1" applyAlignment="1">
      <alignment horizontal="center" vertical="center"/>
    </xf>
    <xf numFmtId="0" fontId="7" fillId="2" borderId="3" xfId="57" applyFont="1" applyFill="1" applyBorder="1" applyAlignment="1">
      <alignment horizontal="center" vertical="center"/>
    </xf>
    <xf numFmtId="0" fontId="7" fillId="2" borderId="3" xfId="57" applyFont="1" applyFill="1" applyBorder="1" applyAlignment="1">
      <alignment vertical="center"/>
    </xf>
    <xf numFmtId="0" fontId="4" fillId="5" borderId="3" xfId="57" applyFont="1" applyFill="1" applyBorder="1" applyAlignment="1">
      <alignment horizontal="center" vertical="center"/>
    </xf>
    <xf numFmtId="0" fontId="4" fillId="2" borderId="1" xfId="57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/>
    </xf>
    <xf numFmtId="0" fontId="4" fillId="2" borderId="6" xfId="57" applyFont="1" applyFill="1" applyBorder="1" applyAlignment="1">
      <alignment horizontal="center" vertical="center"/>
    </xf>
    <xf numFmtId="0" fontId="2" fillId="2" borderId="6" xfId="57" applyFont="1" applyFill="1" applyBorder="1" applyAlignment="1">
      <alignment horizontal="center" vertical="center"/>
    </xf>
    <xf numFmtId="0" fontId="6" fillId="2" borderId="3" xfId="57" applyFont="1" applyFill="1" applyBorder="1" applyAlignment="1">
      <alignment horizontal="left" vertical="center"/>
    </xf>
    <xf numFmtId="0" fontId="6" fillId="2" borderId="3" xfId="57" applyFont="1" applyFill="1" applyBorder="1" applyAlignment="1">
      <alignment horizontal="left" vertical="center" wrapText="1"/>
    </xf>
    <xf numFmtId="0" fontId="8" fillId="2" borderId="3" xfId="57" applyFont="1" applyFill="1" applyBorder="1" applyAlignment="1">
      <alignment horizontal="left" vertical="center"/>
    </xf>
    <xf numFmtId="0" fontId="6" fillId="2" borderId="3" xfId="57" applyFont="1" applyFill="1" applyBorder="1" applyAlignment="1">
      <alignment horizontal="center" vertical="center"/>
    </xf>
    <xf numFmtId="177" fontId="4" fillId="5" borderId="3" xfId="57" applyNumberFormat="1" applyFont="1" applyFill="1" applyBorder="1" applyAlignment="1">
      <alignment horizontal="center" vertical="center"/>
    </xf>
    <xf numFmtId="0" fontId="6" fillId="5" borderId="3" xfId="57" applyFont="1" applyFill="1" applyBorder="1" applyAlignment="1">
      <alignment horizontal="center" vertical="center"/>
    </xf>
    <xf numFmtId="177" fontId="4" fillId="2" borderId="3" xfId="57" applyNumberFormat="1" applyFont="1" applyFill="1" applyBorder="1" applyAlignment="1">
      <alignment horizontal="center" vertical="center"/>
    </xf>
  </cellXfs>
  <cellStyles count="75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Normal_报价参考0521(3)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常规 10" xfId="53"/>
    <cellStyle name="40% - 强调文字颜色 6" xfId="54" builtinId="51"/>
    <cellStyle name="常规 2 3 2" xfId="55"/>
    <cellStyle name="60% - 强调文字颜色 6" xfId="56" builtinId="52"/>
    <cellStyle name="常规 11" xfId="57"/>
    <cellStyle name="常规 11 2" xfId="58"/>
    <cellStyle name="常规 2" xfId="59"/>
    <cellStyle name="常规 3" xfId="60"/>
    <cellStyle name="常规 4" xfId="61"/>
    <cellStyle name="常规 4 2" xfId="62"/>
    <cellStyle name="常规 5" xfId="63"/>
    <cellStyle name="常规 7" xfId="64"/>
    <cellStyle name="常规 7 2" xfId="65"/>
    <cellStyle name="常规 8" xfId="66"/>
    <cellStyle name="常规 9" xfId="67"/>
    <cellStyle name="货币 2" xfId="68"/>
    <cellStyle name="货币 2 2" xfId="69"/>
    <cellStyle name="普通 2 2" xfId="70"/>
    <cellStyle name="千位分隔 2" xfId="71"/>
    <cellStyle name="千位分隔 2 2" xfId="72"/>
    <cellStyle name="千位分隔 3" xfId="73"/>
    <cellStyle name="样式 1" xfId="7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1"/>
  <sheetViews>
    <sheetView showGridLines="0" tabSelected="1" topLeftCell="A4" workbookViewId="0">
      <selection activeCell="J20" sqref="J20"/>
    </sheetView>
  </sheetViews>
  <sheetFormatPr defaultColWidth="9" defaultRowHeight="16.5"/>
  <cols>
    <col min="1" max="1" width="3.5" style="1" customWidth="1"/>
    <col min="2" max="2" width="9" style="1"/>
    <col min="3" max="3" width="11" style="1" customWidth="1"/>
    <col min="4" max="4" width="15" style="2" customWidth="1"/>
    <col min="5" max="5" width="24.875" style="1" customWidth="1"/>
    <col min="6" max="8" width="9" style="1"/>
    <col min="9" max="9" width="17.5" style="1" customWidth="1"/>
    <col min="10" max="10" width="41.375" style="1" customWidth="1"/>
    <col min="11" max="16384" width="9" style="1"/>
  </cols>
  <sheetData>
    <row r="1" ht="30" customHeight="1" spans="2:10">
      <c r="B1" s="3" t="s">
        <v>0</v>
      </c>
      <c r="C1" s="4"/>
      <c r="D1" s="4"/>
      <c r="E1" s="4"/>
      <c r="F1" s="4"/>
      <c r="G1" s="4"/>
      <c r="H1" s="4"/>
      <c r="I1" s="4"/>
      <c r="J1" s="23"/>
    </row>
    <row r="2" spans="2:10">
      <c r="B2" s="5" t="s">
        <v>1</v>
      </c>
      <c r="C2" s="5" t="s">
        <v>2</v>
      </c>
      <c r="D2" s="5" t="s">
        <v>3</v>
      </c>
      <c r="E2" s="5"/>
      <c r="F2" s="6" t="s">
        <v>4</v>
      </c>
      <c r="G2" s="7" t="s">
        <v>5</v>
      </c>
      <c r="H2" s="7" t="s">
        <v>6</v>
      </c>
      <c r="I2" s="6" t="s">
        <v>7</v>
      </c>
      <c r="J2" s="7" t="s">
        <v>8</v>
      </c>
    </row>
    <row r="3" spans="2:10">
      <c r="B3" s="8" t="s">
        <v>0</v>
      </c>
      <c r="C3" s="9" t="s">
        <v>9</v>
      </c>
      <c r="D3" s="10"/>
      <c r="E3" s="10"/>
      <c r="F3" s="11">
        <v>300</v>
      </c>
      <c r="G3" s="10">
        <v>2</v>
      </c>
      <c r="H3" s="10">
        <v>1</v>
      </c>
      <c r="I3" s="11">
        <f t="shared" ref="I3:I17" si="0">H3*G3*F3</f>
        <v>600</v>
      </c>
      <c r="J3" s="24" t="s">
        <v>10</v>
      </c>
    </row>
    <row r="4" spans="2:10">
      <c r="B4" s="12"/>
      <c r="C4" s="9" t="s">
        <v>11</v>
      </c>
      <c r="D4" s="10"/>
      <c r="E4" s="10"/>
      <c r="F4" s="11">
        <v>35000</v>
      </c>
      <c r="G4" s="10">
        <v>1</v>
      </c>
      <c r="H4" s="10">
        <v>1</v>
      </c>
      <c r="I4" s="11">
        <f t="shared" si="0"/>
        <v>35000</v>
      </c>
      <c r="J4" s="24" t="s">
        <v>12</v>
      </c>
    </row>
    <row r="5" spans="2:10">
      <c r="B5" s="12"/>
      <c r="C5" s="9" t="s">
        <v>13</v>
      </c>
      <c r="D5" s="10"/>
      <c r="E5" s="10"/>
      <c r="F5" s="11">
        <v>30</v>
      </c>
      <c r="G5" s="10">
        <v>20</v>
      </c>
      <c r="H5" s="10">
        <v>1</v>
      </c>
      <c r="I5" s="11">
        <f t="shared" si="0"/>
        <v>600</v>
      </c>
      <c r="J5" s="24" t="s">
        <v>14</v>
      </c>
    </row>
    <row r="6" spans="2:10">
      <c r="B6" s="12"/>
      <c r="C6" s="9" t="s">
        <v>15</v>
      </c>
      <c r="D6" s="10" t="s">
        <v>16</v>
      </c>
      <c r="E6" s="10"/>
      <c r="F6" s="11">
        <v>150</v>
      </c>
      <c r="G6" s="10">
        <v>15</v>
      </c>
      <c r="H6" s="10">
        <v>1</v>
      </c>
      <c r="I6" s="11">
        <f t="shared" si="0"/>
        <v>2250</v>
      </c>
      <c r="J6" s="25" t="s">
        <v>17</v>
      </c>
    </row>
    <row r="7" spans="2:10">
      <c r="B7" s="12"/>
      <c r="C7" s="13" t="s">
        <v>18</v>
      </c>
      <c r="D7" s="10"/>
      <c r="E7" s="10"/>
      <c r="F7" s="11">
        <v>1000</v>
      </c>
      <c r="G7" s="10">
        <v>1</v>
      </c>
      <c r="H7" s="10">
        <v>1</v>
      </c>
      <c r="I7" s="11">
        <f t="shared" si="0"/>
        <v>1000</v>
      </c>
      <c r="J7" s="25" t="s">
        <v>18</v>
      </c>
    </row>
    <row r="8" spans="2:10">
      <c r="B8" s="12"/>
      <c r="C8" s="9" t="s">
        <v>19</v>
      </c>
      <c r="D8" s="10"/>
      <c r="E8" s="10"/>
      <c r="F8" s="11">
        <v>2000</v>
      </c>
      <c r="G8" s="10">
        <v>1</v>
      </c>
      <c r="H8" s="10">
        <v>1</v>
      </c>
      <c r="I8" s="11">
        <f t="shared" si="0"/>
        <v>2000</v>
      </c>
      <c r="J8" s="26"/>
    </row>
    <row r="9" spans="2:10">
      <c r="B9" s="12"/>
      <c r="C9" s="9" t="s">
        <v>20</v>
      </c>
      <c r="D9" s="10"/>
      <c r="E9" s="10"/>
      <c r="F9" s="11">
        <v>800</v>
      </c>
      <c r="G9" s="10">
        <v>2</v>
      </c>
      <c r="H9" s="10">
        <v>1</v>
      </c>
      <c r="I9" s="11">
        <f t="shared" si="0"/>
        <v>1600</v>
      </c>
      <c r="J9" s="24"/>
    </row>
    <row r="10" spans="2:10">
      <c r="B10" s="12"/>
      <c r="C10" s="9" t="s">
        <v>21</v>
      </c>
      <c r="D10" s="10" t="s">
        <v>22</v>
      </c>
      <c r="E10" s="10"/>
      <c r="F10" s="11">
        <v>10</v>
      </c>
      <c r="G10" s="10">
        <v>0</v>
      </c>
      <c r="H10" s="10">
        <v>1</v>
      </c>
      <c r="I10" s="11">
        <f t="shared" si="0"/>
        <v>0</v>
      </c>
      <c r="J10" s="24"/>
    </row>
    <row r="11" spans="2:10">
      <c r="B11" s="12"/>
      <c r="C11" s="14" t="s">
        <v>23</v>
      </c>
      <c r="D11" s="10"/>
      <c r="E11" s="10"/>
      <c r="F11" s="15">
        <v>300</v>
      </c>
      <c r="G11" s="16">
        <v>1</v>
      </c>
      <c r="H11" s="16">
        <v>1</v>
      </c>
      <c r="I11" s="11">
        <f t="shared" si="0"/>
        <v>300</v>
      </c>
      <c r="J11" s="24"/>
    </row>
    <row r="12" spans="2:10">
      <c r="B12" s="12"/>
      <c r="C12" s="9" t="s">
        <v>24</v>
      </c>
      <c r="D12" s="10"/>
      <c r="E12" s="10"/>
      <c r="F12" s="11">
        <v>10</v>
      </c>
      <c r="G12" s="10">
        <v>35</v>
      </c>
      <c r="H12" s="10">
        <v>1</v>
      </c>
      <c r="I12" s="11">
        <f t="shared" si="0"/>
        <v>350</v>
      </c>
      <c r="J12" s="24" t="s">
        <v>25</v>
      </c>
    </row>
    <row r="13" spans="2:10">
      <c r="B13" s="12"/>
      <c r="C13" s="9" t="s">
        <v>26</v>
      </c>
      <c r="D13" s="17"/>
      <c r="E13" s="18"/>
      <c r="F13" s="11">
        <v>5</v>
      </c>
      <c r="G13" s="10">
        <v>10</v>
      </c>
      <c r="H13" s="10">
        <v>1</v>
      </c>
      <c r="I13" s="11">
        <f t="shared" si="0"/>
        <v>50</v>
      </c>
      <c r="J13" s="24"/>
    </row>
    <row r="14" spans="2:10">
      <c r="B14" s="12"/>
      <c r="C14" s="9" t="s">
        <v>27</v>
      </c>
      <c r="D14" s="10"/>
      <c r="E14" s="10"/>
      <c r="F14" s="11">
        <v>9000</v>
      </c>
      <c r="G14" s="10">
        <v>1</v>
      </c>
      <c r="H14" s="10">
        <v>1</v>
      </c>
      <c r="I14" s="11">
        <f t="shared" si="0"/>
        <v>9000</v>
      </c>
      <c r="J14" s="24" t="s">
        <v>28</v>
      </c>
    </row>
    <row r="15" spans="2:10">
      <c r="B15" s="12"/>
      <c r="C15" s="9" t="s">
        <v>29</v>
      </c>
      <c r="D15" s="10"/>
      <c r="E15" s="10"/>
      <c r="F15" s="11">
        <v>300</v>
      </c>
      <c r="G15" s="10">
        <v>4</v>
      </c>
      <c r="H15" s="10">
        <v>2</v>
      </c>
      <c r="I15" s="11">
        <f t="shared" si="0"/>
        <v>2400</v>
      </c>
      <c r="J15" s="27"/>
    </row>
    <row r="16" spans="2:10">
      <c r="B16" s="12"/>
      <c r="C16" s="9" t="s">
        <v>30</v>
      </c>
      <c r="D16" s="10"/>
      <c r="E16" s="10"/>
      <c r="F16" s="11">
        <v>200</v>
      </c>
      <c r="G16" s="10">
        <v>6</v>
      </c>
      <c r="H16" s="10">
        <v>2</v>
      </c>
      <c r="I16" s="11">
        <f t="shared" si="0"/>
        <v>2400</v>
      </c>
      <c r="J16" s="27"/>
    </row>
    <row r="17" spans="2:10">
      <c r="B17" s="12"/>
      <c r="C17" s="9" t="s">
        <v>31</v>
      </c>
      <c r="D17" s="10"/>
      <c r="E17" s="10"/>
      <c r="F17" s="11">
        <v>2000</v>
      </c>
      <c r="G17" s="10">
        <v>1</v>
      </c>
      <c r="H17" s="10">
        <v>1</v>
      </c>
      <c r="I17" s="11">
        <f t="shared" si="0"/>
        <v>2000</v>
      </c>
      <c r="J17" s="24" t="s">
        <v>32</v>
      </c>
    </row>
    <row r="18" spans="2:10">
      <c r="B18" s="19" t="s">
        <v>33</v>
      </c>
      <c r="C18" s="19"/>
      <c r="D18" s="19"/>
      <c r="E18" s="19"/>
      <c r="F18" s="19"/>
      <c r="G18" s="19"/>
      <c r="H18" s="19"/>
      <c r="I18" s="28">
        <f>SUM(I3:I17)</f>
        <v>59550</v>
      </c>
      <c r="J18" s="29"/>
    </row>
    <row r="19" spans="2:10">
      <c r="B19" s="20" t="s">
        <v>34</v>
      </c>
      <c r="C19" s="21"/>
      <c r="D19" s="21"/>
      <c r="E19" s="21"/>
      <c r="F19" s="21"/>
      <c r="G19" s="21"/>
      <c r="H19" s="22"/>
      <c r="I19" s="30">
        <f>I18*0.1</f>
        <v>5955</v>
      </c>
      <c r="J19" s="27"/>
    </row>
    <row r="20" spans="2:10">
      <c r="B20" s="20" t="s">
        <v>35</v>
      </c>
      <c r="C20" s="21"/>
      <c r="D20" s="21"/>
      <c r="E20" s="21"/>
      <c r="F20" s="21"/>
      <c r="G20" s="21"/>
      <c r="H20" s="22"/>
      <c r="I20" s="30">
        <f>I18+I19</f>
        <v>65505</v>
      </c>
      <c r="J20" s="27"/>
    </row>
    <row r="21" spans="2:10">
      <c r="B21" s="20" t="s">
        <v>36</v>
      </c>
      <c r="C21" s="21"/>
      <c r="D21" s="21"/>
      <c r="E21" s="21"/>
      <c r="F21" s="21"/>
      <c r="G21" s="21"/>
      <c r="H21" s="22"/>
      <c r="I21" s="30">
        <f>I20*1.06</f>
        <v>69435.3</v>
      </c>
      <c r="J21" s="27"/>
    </row>
  </sheetData>
  <mergeCells count="6">
    <mergeCell ref="B1:J1"/>
    <mergeCell ref="B18:H18"/>
    <mergeCell ref="B19:H19"/>
    <mergeCell ref="B20:H20"/>
    <mergeCell ref="B21:H21"/>
    <mergeCell ref="B3:B17"/>
  </mergeCells>
  <pageMargins left="0.699305555555556" right="0.699305555555556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X220i</dc:creator>
  <cp:lastModifiedBy>Administrator</cp:lastModifiedBy>
  <dcterms:created xsi:type="dcterms:W3CDTF">2014-06-10T00:35:00Z</dcterms:created>
  <cp:lastPrinted>2014-06-13T08:50:00Z</cp:lastPrinted>
  <dcterms:modified xsi:type="dcterms:W3CDTF">2018-07-18T03:26:09Z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10</vt:lpwstr>
  </property>
</Properties>
</file>