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囧丸囧丸\Desktop\"/>
    </mc:Choice>
  </mc:AlternateContent>
  <bookViews>
    <workbookView xWindow="0" yWindow="0" windowWidth="19200" windowHeight="7050"/>
  </bookViews>
  <sheets>
    <sheet name="员工报销明细" sheetId="3" r:id="rId1"/>
  </sheets>
  <calcPr calcId="162913"/>
</workbook>
</file>

<file path=xl/calcChain.xml><?xml version="1.0" encoding="utf-8"?>
<calcChain xmlns="http://schemas.openxmlformats.org/spreadsheetml/2006/main">
  <c r="G52" i="3" l="1"/>
  <c r="G53" i="3" s="1"/>
  <c r="G58" i="3" s="1"/>
  <c r="F52" i="3"/>
  <c r="D52" i="3"/>
  <c r="D53" i="3" s="1"/>
  <c r="C52" i="3"/>
  <c r="H51" i="3"/>
  <c r="H50" i="3"/>
  <c r="H49" i="3"/>
  <c r="H48" i="3"/>
  <c r="H47" i="3"/>
  <c r="H46" i="3"/>
  <c r="H45" i="3"/>
  <c r="H52" i="3" s="1"/>
  <c r="E45" i="3"/>
  <c r="E52" i="3" s="1"/>
  <c r="G44" i="3"/>
  <c r="F44" i="3"/>
  <c r="E44" i="3"/>
  <c r="D44" i="3"/>
  <c r="C44" i="3"/>
  <c r="H43" i="3"/>
  <c r="H42" i="3"/>
  <c r="H41" i="3"/>
  <c r="H44" i="3" s="1"/>
  <c r="E41" i="3"/>
  <c r="H40" i="3"/>
  <c r="G40" i="3"/>
  <c r="F40" i="3"/>
  <c r="D40" i="3"/>
  <c r="C40" i="3"/>
  <c r="H39" i="3"/>
  <c r="H38" i="3"/>
  <c r="E38" i="3"/>
  <c r="E40" i="3" s="1"/>
  <c r="G37" i="3"/>
  <c r="F37" i="3"/>
  <c r="E37" i="3"/>
  <c r="D37" i="3"/>
  <c r="C37" i="3"/>
  <c r="H36" i="3"/>
  <c r="H35" i="3"/>
  <c r="H34" i="3"/>
  <c r="H33" i="3"/>
  <c r="H37" i="3" s="1"/>
  <c r="E33" i="3"/>
  <c r="G32" i="3"/>
  <c r="F32" i="3"/>
  <c r="D32" i="3"/>
  <c r="C32" i="3"/>
  <c r="H31" i="3"/>
  <c r="H30" i="3"/>
  <c r="H29" i="3"/>
  <c r="H32" i="3" s="1"/>
  <c r="H28" i="3"/>
  <c r="E28" i="3"/>
  <c r="E32" i="3" s="1"/>
  <c r="G27" i="3"/>
  <c r="F27" i="3"/>
  <c r="D27" i="3"/>
  <c r="C27" i="3"/>
  <c r="H26" i="3"/>
  <c r="H25" i="3"/>
  <c r="H27" i="3" s="1"/>
  <c r="E25" i="3"/>
  <c r="E27" i="3" s="1"/>
  <c r="H24" i="3"/>
  <c r="G24" i="3"/>
  <c r="F24" i="3"/>
  <c r="D24" i="3"/>
  <c r="C24" i="3"/>
  <c r="H23" i="3"/>
  <c r="H22" i="3"/>
  <c r="E22" i="3"/>
  <c r="E24" i="3" s="1"/>
  <c r="G21" i="3"/>
  <c r="F21" i="3"/>
  <c r="E21" i="3"/>
  <c r="D21" i="3"/>
  <c r="C21" i="3"/>
  <c r="H20" i="3"/>
  <c r="H19" i="3"/>
  <c r="H18" i="3"/>
  <c r="H17" i="3"/>
  <c r="H21" i="3" s="1"/>
  <c r="E17" i="3"/>
  <c r="H16" i="3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H13" i="3" s="1"/>
  <c r="E8" i="3"/>
  <c r="E13" i="3" s="1"/>
  <c r="C53" i="3" l="1"/>
  <c r="F53" i="3"/>
  <c r="E58" i="3" s="1"/>
  <c r="H53" i="3"/>
  <c r="C58" i="3" s="1"/>
  <c r="E53" i="3"/>
  <c r="A58" i="3" s="1"/>
  <c r="I58" i="3" l="1"/>
</calcChain>
</file>

<file path=xl/sharedStrings.xml><?xml version="1.0" encoding="utf-8"?>
<sst xmlns="http://schemas.openxmlformats.org/spreadsheetml/2006/main" count="54" uniqueCount="54">
  <si>
    <t>项目</t>
    <phoneticPr fontId="1" type="noConversion"/>
  </si>
  <si>
    <t>数量</t>
    <phoneticPr fontId="1" type="noConversion"/>
  </si>
  <si>
    <t>活动交通</t>
    <phoneticPr fontId="1" type="noConversion"/>
  </si>
  <si>
    <t>还发票要求</t>
    <phoneticPr fontId="1" type="noConversion"/>
  </si>
  <si>
    <t>金额</t>
    <phoneticPr fontId="1" type="noConversion"/>
  </si>
  <si>
    <t>发票金额</t>
    <phoneticPr fontId="1" type="noConversion"/>
  </si>
  <si>
    <t>序号</t>
    <phoneticPr fontId="1" type="noConversion"/>
  </si>
  <si>
    <t>项目明细</t>
    <phoneticPr fontId="1" type="noConversion"/>
  </si>
  <si>
    <t>媒体费用合计</t>
    <phoneticPr fontId="1" type="noConversion"/>
  </si>
  <si>
    <t>活动餐费合计</t>
    <phoneticPr fontId="1" type="noConversion"/>
  </si>
  <si>
    <t>安全相关费用合计</t>
    <phoneticPr fontId="1" type="noConversion"/>
  </si>
  <si>
    <t>现地采买费用合计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</si>
  <si>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</si>
  <si>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</si>
  <si>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</si>
  <si>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</si>
  <si>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</si>
  <si>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</si>
  <si>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>财务：</t>
    <phoneticPr fontId="1" type="noConversion"/>
  </si>
  <si>
    <t>其他金额</t>
    <phoneticPr fontId="1" type="noConversion"/>
  </si>
  <si>
    <t>还款金额</t>
    <phoneticPr fontId="1" type="noConversion"/>
  </si>
  <si>
    <t>活动交通合计</t>
    <phoneticPr fontId="1" type="noConversion"/>
  </si>
  <si>
    <t>客户使用费用合计</t>
    <phoneticPr fontId="1" type="noConversion"/>
  </si>
  <si>
    <t>活动餐费</t>
    <phoneticPr fontId="1" type="noConversion"/>
  </si>
  <si>
    <t>现地采买费用</t>
    <phoneticPr fontId="1" type="noConversion"/>
  </si>
  <si>
    <t>第三方人工工资合计</t>
    <phoneticPr fontId="1" type="noConversion"/>
  </si>
  <si>
    <t>【借款报销单】</t>
    <phoneticPr fontId="1" type="noConversion"/>
  </si>
  <si>
    <t>借款</t>
    <phoneticPr fontId="1" type="noConversion"/>
  </si>
  <si>
    <t>还款</t>
    <phoneticPr fontId="1" type="noConversion"/>
  </si>
  <si>
    <t>借款金额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</si>
  <si>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</si>
  <si>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媒体费用</t>
    <phoneticPr fontId="1" type="noConversion"/>
  </si>
  <si>
    <t>客户使用费用</t>
    <phoneticPr fontId="1" type="noConversion"/>
  </si>
  <si>
    <t>需提供刷卡联、菜单（小票）</t>
    <phoneticPr fontId="1" type="noConversion"/>
  </si>
  <si>
    <t>第三方人工工资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</si>
  <si>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</si>
  <si>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制作费</t>
    <phoneticPr fontId="1" type="noConversion"/>
  </si>
  <si>
    <t>安全相关</t>
    <phoneticPr fontId="1" type="noConversion"/>
  </si>
  <si>
    <t>药品500元/团以下可用</t>
    <phoneticPr fontId="1" type="noConversion"/>
  </si>
  <si>
    <t>境外</t>
    <phoneticPr fontId="1" type="noConversion"/>
  </si>
  <si>
    <t>离境税、落地签签证、小费，写清名单,提供收据并补票或交税</t>
    <phoneticPr fontId="1" type="noConversion"/>
  </si>
  <si>
    <t>其他</t>
    <phoneticPr fontId="1" type="noConversion"/>
  </si>
  <si>
    <t>合计</t>
    <phoneticPr fontId="1" type="noConversion"/>
  </si>
  <si>
    <t>借款金额合计</t>
    <phoneticPr fontId="5" type="noConversion"/>
  </si>
  <si>
    <t>报帐金额</t>
    <phoneticPr fontId="1" type="noConversion"/>
  </si>
  <si>
    <t>发票报帐金额</t>
    <phoneticPr fontId="5" type="noConversion"/>
  </si>
  <si>
    <t>其他发票报帐金额</t>
    <phoneticPr fontId="1" type="noConversion"/>
  </si>
  <si>
    <t>差额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</si>
  <si>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</si>
  <si>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</si>
  <si>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</si>
  <si>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巩悦</t>
    <phoneticPr fontId="1" type="noConversion"/>
  </si>
  <si>
    <t xml:space="preserve">团号：KMG-1703-A06MIC670 </t>
    <phoneticPr fontId="1" type="noConversion"/>
  </si>
  <si>
    <t>会议日期：03.06-03.20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</si>
</sst>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 "/>
    <numFmt numFmtId="177" formatCode="#,##0.00_ "/>
    <numFmt numFmtId="178" formatCode="#,##0.00_);[Red]\(#,##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8" fontId="4" fillId="6" borderId="1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78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8" fontId="13" fillId="0" borderId="0" xfId="0" applyNumberFormat="1" applyFont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178" fontId="0" fillId="0" borderId="2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4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83551D9D-1347-4EB1-841A-9BCD41569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zoomScale="80" zoomScaleNormal="80" workbookViewId="0">
      <selection activeCell="I49" sqref="I49"/>
    </sheetView>
  </sheetViews>
  <sheetFormatPr defaultRowHeight="21" customHeight="1" x14ac:dyDescent="0.25"/>
  <cols>
    <col min="1" max="1" width="8.7265625" style="1"/>
    <col min="2" max="2" width="16.7265625" bestFit="1" customWidth="1"/>
    <col min="3" max="3" width="13.1796875" style="5" bestFit="1" customWidth="1"/>
    <col min="6" max="6" width="13.1796875" bestFit="1" customWidth="1"/>
    <col min="8" max="8" width="13.1796875" bestFit="1" customWidth="1"/>
    <col min="9" max="9" width="24.90625" customWidth="1"/>
    <col min="10" max="10" width="39.453125" customWidth="1"/>
  </cols>
  <sheetData>
    <row r="2" spans="1:12" ht="21" customHeight="1" x14ac:dyDescent="0.25">
      <c r="C2" s="22" t="s">
        <v>26</v>
      </c>
      <c r="D2" s="22"/>
      <c r="E2" s="22"/>
      <c r="F2" s="22"/>
      <c r="G2" s="22"/>
      <c r="H2" s="22"/>
      <c r="I2" s="13"/>
      <c r="J2" s="13"/>
      <c r="K2" s="13"/>
      <c r="L2" s="13"/>
    </row>
    <row r="4" spans="1:12" ht="21" customHeight="1" x14ac:dyDescent="0.25">
      <c r="H4" s="27" t="s">
        <v>52</v>
      </c>
      <c r="I4" s="27"/>
      <c r="J4" s="27" t="s">
        <v>53</v>
      </c>
    </row>
    <row r="5" spans="1:12" ht="21" customHeight="1" x14ac:dyDescent="0.25">
      <c r="H5" s="28"/>
      <c r="I5" s="28"/>
      <c r="J5" s="28"/>
    </row>
    <row r="6" spans="1:12" ht="21" customHeight="1" x14ac:dyDescent="0.25">
      <c r="A6" s="26" t="s">
        <v>6</v>
      </c>
      <c r="B6" s="23" t="s">
        <v>0</v>
      </c>
      <c r="C6" s="24" t="s">
        <v>27</v>
      </c>
      <c r="D6" s="24"/>
      <c r="E6" s="24"/>
      <c r="F6" s="25" t="s">
        <v>28</v>
      </c>
      <c r="G6" s="25"/>
      <c r="H6" s="25"/>
      <c r="I6" s="25"/>
      <c r="J6" s="23" t="s">
        <v>3</v>
      </c>
    </row>
    <row r="7" spans="1:12" ht="21" customHeight="1" x14ac:dyDescent="0.25">
      <c r="A7" s="26"/>
      <c r="B7" s="23"/>
      <c r="C7" s="4" t="s">
        <v>4</v>
      </c>
      <c r="D7" s="3" t="s">
        <v>1</v>
      </c>
      <c r="E7" s="15" t="s">
        <v>29</v>
      </c>
      <c r="F7" s="16" t="s">
        <v>5</v>
      </c>
      <c r="G7" s="16" t="s">
        <v>19</v>
      </c>
      <c r="H7" s="16" t="s">
        <v>20</v>
      </c>
      <c r="I7" s="16" t="s">
        <v>7</v>
      </c>
      <c r="J7" s="23"/>
    </row>
    <row r="8" spans="1:12" ht="21" customHeight="1" x14ac:dyDescent="0.25">
      <c r="A8" s="30">
        <v>1</v>
      </c>
      <c r="B8" s="29" t="s">
        <v>2</v>
      </c>
      <c r="C8" s="31">
        <v>0</v>
      </c>
      <c r="D8" s="32"/>
      <c r="E8" s="31">
        <f>C8*D8</f>
        <v>0</v>
      </c>
      <c r="F8" s="17"/>
      <c r="G8" s="17">
        <v>0</v>
      </c>
      <c r="H8" s="17">
        <f t="shared" ref="H8:H51" si="0">F8+G8</f>
        <v>0</v>
      </c>
      <c r="I8" s="2"/>
      <c r="J8" s="40" t="s">
        <v>30</v>
      </c>
    </row>
    <row r="9" spans="1:12" ht="21" customHeight="1" x14ac:dyDescent="0.25">
      <c r="A9" s="30"/>
      <c r="B9" s="29"/>
      <c r="C9" s="31"/>
      <c r="D9" s="32"/>
      <c r="E9" s="31"/>
      <c r="F9" s="17">
        <v>0</v>
      </c>
      <c r="G9" s="17">
        <v>0</v>
      </c>
      <c r="H9" s="17">
        <f t="shared" si="0"/>
        <v>0</v>
      </c>
      <c r="I9" s="2"/>
      <c r="J9" s="41"/>
    </row>
    <row r="10" spans="1:12" ht="21" customHeight="1" x14ac:dyDescent="0.25">
      <c r="A10" s="30"/>
      <c r="B10" s="29"/>
      <c r="C10" s="31"/>
      <c r="D10" s="32"/>
      <c r="E10" s="31"/>
      <c r="F10" s="17">
        <v>0</v>
      </c>
      <c r="G10" s="17">
        <v>0</v>
      </c>
      <c r="H10" s="17">
        <f t="shared" si="0"/>
        <v>0</v>
      </c>
      <c r="I10" s="2"/>
      <c r="J10" s="41"/>
    </row>
    <row r="11" spans="1:12" ht="21" customHeight="1" x14ac:dyDescent="0.25">
      <c r="A11" s="30"/>
      <c r="B11" s="29"/>
      <c r="C11" s="31"/>
      <c r="D11" s="32"/>
      <c r="E11" s="31"/>
      <c r="F11" s="17">
        <v>0</v>
      </c>
      <c r="G11" s="17">
        <v>0</v>
      </c>
      <c r="H11" s="17">
        <f t="shared" si="0"/>
        <v>0</v>
      </c>
      <c r="I11" s="2"/>
      <c r="J11" s="41"/>
    </row>
    <row r="12" spans="1:12" ht="21" customHeight="1" x14ac:dyDescent="0.25">
      <c r="A12" s="30"/>
      <c r="B12" s="29"/>
      <c r="C12" s="31"/>
      <c r="D12" s="32"/>
      <c r="E12" s="31"/>
      <c r="F12" s="17">
        <v>0</v>
      </c>
      <c r="G12" s="17">
        <v>0</v>
      </c>
      <c r="H12" s="17">
        <f t="shared" si="0"/>
        <v>0</v>
      </c>
      <c r="I12" s="2"/>
      <c r="J12" s="41"/>
    </row>
    <row r="13" spans="1:12" s="7" customFormat="1" ht="21" customHeight="1" x14ac:dyDescent="0.25">
      <c r="A13" s="10"/>
      <c r="B13" s="6" t="s">
        <v>21</v>
      </c>
      <c r="C13" s="12">
        <f>SUM(C8)</f>
        <v>0</v>
      </c>
      <c r="D13" s="12">
        <f>SUM(D8)</f>
        <v>0</v>
      </c>
      <c r="E13" s="12">
        <f>SUM(E8)</f>
        <v>0</v>
      </c>
      <c r="F13" s="12">
        <f>SUM(F8:F12)</f>
        <v>0</v>
      </c>
      <c r="G13" s="12">
        <f t="shared" ref="G13" si="1">SUM(G8:G12)</f>
        <v>0</v>
      </c>
      <c r="H13" s="12">
        <f>SUM(H8:H12)</f>
        <v>0</v>
      </c>
      <c r="I13" s="11"/>
      <c r="J13" s="42"/>
    </row>
    <row r="14" spans="1:12" ht="21" customHeight="1" x14ac:dyDescent="0.25">
      <c r="A14" s="49">
        <v>2</v>
      </c>
      <c r="B14" s="33" t="s">
        <v>31</v>
      </c>
      <c r="C14" s="47">
        <v>0</v>
      </c>
      <c r="D14" s="49"/>
      <c r="E14" s="47">
        <f t="shared" ref="E14:E45" si="2">C14*D14</f>
        <v>0</v>
      </c>
      <c r="F14" s="17">
        <v>0</v>
      </c>
      <c r="G14" s="17">
        <v>0</v>
      </c>
      <c r="H14" s="17">
        <f t="shared" si="0"/>
        <v>0</v>
      </c>
      <c r="I14" s="2"/>
      <c r="J14" s="43" t="s">
        <v>15</v>
      </c>
    </row>
    <row r="15" spans="1:12" ht="21" customHeight="1" x14ac:dyDescent="0.25">
      <c r="A15" s="50"/>
      <c r="B15" s="34"/>
      <c r="C15" s="48"/>
      <c r="D15" s="50"/>
      <c r="E15" s="48"/>
      <c r="F15" s="17">
        <v>0</v>
      </c>
      <c r="G15" s="17">
        <v>0</v>
      </c>
      <c r="H15" s="17">
        <f t="shared" si="0"/>
        <v>0</v>
      </c>
      <c r="I15" s="2"/>
      <c r="J15" s="41"/>
    </row>
    <row r="16" spans="1:12" s="7" customFormat="1" ht="21" customHeight="1" x14ac:dyDescent="0.25">
      <c r="A16" s="10"/>
      <c r="B16" s="6" t="s">
        <v>8</v>
      </c>
      <c r="C16" s="12">
        <f>SUM(C14)</f>
        <v>0</v>
      </c>
      <c r="D16" s="12">
        <f>SUM(D14)</f>
        <v>0</v>
      </c>
      <c r="E16" s="12">
        <f>SUM(E14)</f>
        <v>0</v>
      </c>
      <c r="F16" s="12">
        <f>SUM(F14:F15)</f>
        <v>0</v>
      </c>
      <c r="G16" s="12">
        <f>SUM(G14:G15)</f>
        <v>0</v>
      </c>
      <c r="H16" s="12">
        <f>SUM(H14:H15)</f>
        <v>0</v>
      </c>
      <c r="I16" s="11"/>
      <c r="J16" s="42"/>
    </row>
    <row r="17" spans="1:10" ht="21" customHeight="1" x14ac:dyDescent="0.25">
      <c r="A17" s="30">
        <v>3</v>
      </c>
      <c r="B17" s="29" t="s">
        <v>32</v>
      </c>
      <c r="C17" s="31">
        <v>20000</v>
      </c>
      <c r="D17" s="32"/>
      <c r="E17" s="31">
        <f t="shared" si="2"/>
        <v>0</v>
      </c>
      <c r="F17" s="17">
        <v>0</v>
      </c>
      <c r="G17" s="17">
        <v>0</v>
      </c>
      <c r="H17" s="17">
        <f t="shared" si="0"/>
        <v>0</v>
      </c>
      <c r="I17" s="2"/>
      <c r="J17" s="44" t="s">
        <v>16</v>
      </c>
    </row>
    <row r="18" spans="1:10" ht="21" customHeight="1" x14ac:dyDescent="0.25">
      <c r="A18" s="30"/>
      <c r="B18" s="29"/>
      <c r="C18" s="31"/>
      <c r="D18" s="32"/>
      <c r="E18" s="31"/>
      <c r="F18" s="17">
        <v>0</v>
      </c>
      <c r="G18" s="17">
        <v>0</v>
      </c>
      <c r="H18" s="17">
        <f t="shared" si="0"/>
        <v>0</v>
      </c>
      <c r="I18" s="2"/>
      <c r="J18" s="45"/>
    </row>
    <row r="19" spans="1:10" ht="21" customHeight="1" x14ac:dyDescent="0.25">
      <c r="A19" s="30"/>
      <c r="B19" s="29"/>
      <c r="C19" s="31"/>
      <c r="D19" s="32"/>
      <c r="E19" s="31"/>
      <c r="F19" s="17">
        <v>0</v>
      </c>
      <c r="G19" s="17">
        <v>0</v>
      </c>
      <c r="H19" s="17">
        <f t="shared" si="0"/>
        <v>0</v>
      </c>
      <c r="I19" s="2"/>
      <c r="J19" s="45"/>
    </row>
    <row r="20" spans="1:10" ht="21" customHeight="1" x14ac:dyDescent="0.25">
      <c r="A20" s="30"/>
      <c r="B20" s="29"/>
      <c r="C20" s="31"/>
      <c r="D20" s="32"/>
      <c r="E20" s="31"/>
      <c r="F20" s="17">
        <v>0</v>
      </c>
      <c r="G20" s="17">
        <v>0</v>
      </c>
      <c r="H20" s="17">
        <f t="shared" si="0"/>
        <v>0</v>
      </c>
      <c r="I20" s="2"/>
      <c r="J20" s="45"/>
    </row>
    <row r="21" spans="1:10" s="7" customFormat="1" ht="21" customHeight="1" x14ac:dyDescent="0.25">
      <c r="A21" s="10"/>
      <c r="B21" s="6" t="s">
        <v>22</v>
      </c>
      <c r="C21" s="12">
        <f>SUM(C17)</f>
        <v>20000</v>
      </c>
      <c r="D21" s="12">
        <f t="shared" ref="D21:E21" si="3">SUM(D17)</f>
        <v>0</v>
      </c>
      <c r="E21" s="12">
        <f t="shared" si="3"/>
        <v>0</v>
      </c>
      <c r="F21" s="12">
        <f>SUM(F17:F20)</f>
        <v>0</v>
      </c>
      <c r="G21" s="12">
        <f t="shared" ref="G21:H21" si="4">SUM(G17:G20)</f>
        <v>0</v>
      </c>
      <c r="H21" s="12">
        <f t="shared" si="4"/>
        <v>0</v>
      </c>
      <c r="I21" s="11"/>
      <c r="J21" s="46"/>
    </row>
    <row r="22" spans="1:10" ht="21" customHeight="1" x14ac:dyDescent="0.25">
      <c r="A22" s="30">
        <v>4</v>
      </c>
      <c r="B22" s="29" t="s">
        <v>23</v>
      </c>
      <c r="C22" s="31">
        <v>0</v>
      </c>
      <c r="D22" s="32"/>
      <c r="E22" s="31">
        <f t="shared" si="2"/>
        <v>0</v>
      </c>
      <c r="F22" s="17">
        <v>0</v>
      </c>
      <c r="G22" s="17">
        <v>0</v>
      </c>
      <c r="H22" s="17">
        <f t="shared" si="0"/>
        <v>0</v>
      </c>
      <c r="I22" s="2"/>
      <c r="J22" s="44" t="s">
        <v>33</v>
      </c>
    </row>
    <row r="23" spans="1:10" ht="21" customHeight="1" x14ac:dyDescent="0.25">
      <c r="A23" s="30"/>
      <c r="B23" s="29"/>
      <c r="C23" s="31"/>
      <c r="D23" s="32"/>
      <c r="E23" s="31"/>
      <c r="F23" s="17">
        <v>0</v>
      </c>
      <c r="G23" s="17">
        <v>0</v>
      </c>
      <c r="H23" s="17">
        <f t="shared" si="0"/>
        <v>0</v>
      </c>
      <c r="I23" s="2"/>
      <c r="J23" s="45"/>
    </row>
    <row r="24" spans="1:10" s="7" customFormat="1" ht="21" customHeight="1" x14ac:dyDescent="0.25">
      <c r="A24" s="10"/>
      <c r="B24" s="6" t="s">
        <v>9</v>
      </c>
      <c r="C24" s="12">
        <f>SUM(C22)</f>
        <v>0</v>
      </c>
      <c r="D24" s="12">
        <f t="shared" ref="D24:E24" si="5">SUM(D22)</f>
        <v>0</v>
      </c>
      <c r="E24" s="12">
        <f t="shared" si="5"/>
        <v>0</v>
      </c>
      <c r="F24" s="12">
        <f>SUM(F22:F23)</f>
        <v>0</v>
      </c>
      <c r="G24" s="12">
        <f t="shared" ref="G24" si="6">SUM(G22:G23)</f>
        <v>0</v>
      </c>
      <c r="H24" s="12">
        <f>SUM(H22:H23)</f>
        <v>0</v>
      </c>
      <c r="I24" s="11"/>
      <c r="J24" s="46"/>
    </row>
    <row r="25" spans="1:10" ht="21" customHeight="1" x14ac:dyDescent="0.25">
      <c r="A25" s="49">
        <v>5</v>
      </c>
      <c r="B25" s="33" t="s">
        <v>24</v>
      </c>
      <c r="C25" s="47">
        <v>20000</v>
      </c>
      <c r="D25" s="49"/>
      <c r="E25" s="47">
        <f t="shared" si="2"/>
        <v>0</v>
      </c>
      <c r="F25" s="21">
        <v>0</v>
      </c>
      <c r="G25" s="17">
        <v>0</v>
      </c>
      <c r="H25" s="17">
        <f t="shared" si="0"/>
        <v>0</v>
      </c>
      <c r="I25" s="2"/>
      <c r="J25" s="43" t="s">
        <v>17</v>
      </c>
    </row>
    <row r="26" spans="1:10" ht="21" customHeight="1" x14ac:dyDescent="0.25">
      <c r="A26" s="50"/>
      <c r="B26" s="34"/>
      <c r="C26" s="48"/>
      <c r="D26" s="50"/>
      <c r="E26" s="48"/>
      <c r="F26" s="17">
        <v>0</v>
      </c>
      <c r="G26" s="17">
        <v>0</v>
      </c>
      <c r="H26" s="17">
        <f t="shared" si="0"/>
        <v>0</v>
      </c>
      <c r="I26" s="2"/>
      <c r="J26" s="41"/>
    </row>
    <row r="27" spans="1:10" s="7" customFormat="1" ht="21" customHeight="1" x14ac:dyDescent="0.25">
      <c r="A27" s="10"/>
      <c r="B27" s="6" t="s">
        <v>11</v>
      </c>
      <c r="C27" s="12">
        <f>SUM(C25)</f>
        <v>20000</v>
      </c>
      <c r="D27" s="12">
        <f t="shared" ref="D27:E27" si="7">SUM(D25)</f>
        <v>0</v>
      </c>
      <c r="E27" s="12">
        <f t="shared" si="7"/>
        <v>0</v>
      </c>
      <c r="F27" s="12">
        <f>SUM(F25:F26)</f>
        <v>0</v>
      </c>
      <c r="G27" s="12">
        <f>SUM(G25:G26)</f>
        <v>0</v>
      </c>
      <c r="H27" s="12">
        <f t="shared" ref="H27" si="8">SUM(H25:H26)</f>
        <v>0</v>
      </c>
      <c r="I27" s="11"/>
      <c r="J27" s="42"/>
    </row>
    <row r="28" spans="1:10" ht="21" customHeight="1" x14ac:dyDescent="0.25">
      <c r="A28" s="30">
        <v>6</v>
      </c>
      <c r="B28" s="29" t="s">
        <v>34</v>
      </c>
      <c r="C28" s="31">
        <v>0</v>
      </c>
      <c r="D28" s="32"/>
      <c r="E28" s="31">
        <f t="shared" si="2"/>
        <v>0</v>
      </c>
      <c r="F28" s="17">
        <v>0</v>
      </c>
      <c r="G28" s="17">
        <v>0</v>
      </c>
      <c r="H28" s="17">
        <f t="shared" si="0"/>
        <v>0</v>
      </c>
      <c r="I28" s="2"/>
      <c r="J28" s="43" t="s">
        <v>35</v>
      </c>
    </row>
    <row r="29" spans="1:10" ht="21" customHeight="1" x14ac:dyDescent="0.25">
      <c r="A29" s="30"/>
      <c r="B29" s="29"/>
      <c r="C29" s="31"/>
      <c r="D29" s="32"/>
      <c r="E29" s="31"/>
      <c r="F29" s="17">
        <v>0</v>
      </c>
      <c r="G29" s="17">
        <v>0</v>
      </c>
      <c r="H29" s="17">
        <f t="shared" si="0"/>
        <v>0</v>
      </c>
      <c r="I29" s="2"/>
      <c r="J29" s="45"/>
    </row>
    <row r="30" spans="1:10" ht="21" customHeight="1" x14ac:dyDescent="0.25">
      <c r="A30" s="30"/>
      <c r="B30" s="29"/>
      <c r="C30" s="31"/>
      <c r="D30" s="32"/>
      <c r="E30" s="31"/>
      <c r="F30" s="17">
        <v>0</v>
      </c>
      <c r="G30" s="17">
        <v>0</v>
      </c>
      <c r="H30" s="17">
        <f t="shared" si="0"/>
        <v>0</v>
      </c>
      <c r="I30" s="2"/>
      <c r="J30" s="45"/>
    </row>
    <row r="31" spans="1:10" ht="21" customHeight="1" x14ac:dyDescent="0.25">
      <c r="A31" s="30"/>
      <c r="B31" s="29"/>
      <c r="C31" s="31"/>
      <c r="D31" s="32"/>
      <c r="E31" s="31"/>
      <c r="F31" s="17">
        <v>0</v>
      </c>
      <c r="G31" s="17">
        <v>0</v>
      </c>
      <c r="H31" s="17">
        <f t="shared" si="0"/>
        <v>0</v>
      </c>
      <c r="I31" s="2"/>
      <c r="J31" s="45"/>
    </row>
    <row r="32" spans="1:10" s="7" customFormat="1" ht="21" customHeight="1" x14ac:dyDescent="0.25">
      <c r="A32" s="10"/>
      <c r="B32" s="6" t="s">
        <v>25</v>
      </c>
      <c r="C32" s="12">
        <f>SUM(C28)</f>
        <v>0</v>
      </c>
      <c r="D32" s="12">
        <f t="shared" ref="D32:E32" si="9">SUM(D28)</f>
        <v>0</v>
      </c>
      <c r="E32" s="12">
        <f t="shared" si="9"/>
        <v>0</v>
      </c>
      <c r="F32" s="12">
        <f>SUM(F28:F31)</f>
        <v>0</v>
      </c>
      <c r="G32" s="12">
        <f t="shared" ref="G32" si="10">SUM(G28:G31)</f>
        <v>0</v>
      </c>
      <c r="H32" s="12">
        <f>SUM(H28:H31)</f>
        <v>0</v>
      </c>
      <c r="I32" s="11"/>
      <c r="J32" s="46"/>
    </row>
    <row r="33" spans="1:10" ht="21" customHeight="1" x14ac:dyDescent="0.25">
      <c r="A33" s="30">
        <v>7</v>
      </c>
      <c r="B33" s="29" t="s">
        <v>36</v>
      </c>
      <c r="C33" s="31">
        <v>0</v>
      </c>
      <c r="D33" s="32"/>
      <c r="E33" s="31">
        <f t="shared" si="2"/>
        <v>0</v>
      </c>
      <c r="F33" s="17">
        <v>0</v>
      </c>
      <c r="G33" s="17">
        <v>0</v>
      </c>
      <c r="H33" s="17">
        <f t="shared" si="0"/>
        <v>0</v>
      </c>
      <c r="I33" s="2"/>
      <c r="J33" s="51"/>
    </row>
    <row r="34" spans="1:10" ht="21" customHeight="1" x14ac:dyDescent="0.25">
      <c r="A34" s="30"/>
      <c r="B34" s="29"/>
      <c r="C34" s="31"/>
      <c r="D34" s="32"/>
      <c r="E34" s="31"/>
      <c r="F34" s="17">
        <v>0</v>
      </c>
      <c r="G34" s="17">
        <v>0</v>
      </c>
      <c r="H34" s="17">
        <f t="shared" si="0"/>
        <v>0</v>
      </c>
      <c r="I34" s="2"/>
      <c r="J34" s="52"/>
    </row>
    <row r="35" spans="1:10" ht="21" customHeight="1" x14ac:dyDescent="0.25">
      <c r="A35" s="30"/>
      <c r="B35" s="29"/>
      <c r="C35" s="31"/>
      <c r="D35" s="32"/>
      <c r="E35" s="31"/>
      <c r="F35" s="17">
        <v>0</v>
      </c>
      <c r="G35" s="17">
        <v>0</v>
      </c>
      <c r="H35" s="17">
        <f t="shared" si="0"/>
        <v>0</v>
      </c>
      <c r="I35" s="2"/>
      <c r="J35" s="52"/>
    </row>
    <row r="36" spans="1:10" ht="21" customHeight="1" x14ac:dyDescent="0.25">
      <c r="A36" s="30"/>
      <c r="B36" s="29"/>
      <c r="C36" s="31"/>
      <c r="D36" s="32"/>
      <c r="E36" s="31"/>
      <c r="F36" s="17">
        <v>0</v>
      </c>
      <c r="G36" s="17">
        <v>0</v>
      </c>
      <c r="H36" s="17">
        <f t="shared" si="0"/>
        <v>0</v>
      </c>
      <c r="I36" s="2"/>
      <c r="J36" s="52"/>
    </row>
    <row r="37" spans="1:10" s="7" customFormat="1" ht="21" customHeight="1" x14ac:dyDescent="0.25">
      <c r="A37" s="10"/>
      <c r="B37" s="6" t="s">
        <v>12</v>
      </c>
      <c r="C37" s="12">
        <f>SUM(C33)</f>
        <v>0</v>
      </c>
      <c r="D37" s="12">
        <f t="shared" ref="D37:E37" si="11">SUM(D33)</f>
        <v>0</v>
      </c>
      <c r="E37" s="12">
        <f t="shared" si="11"/>
        <v>0</v>
      </c>
      <c r="F37" s="12">
        <f>SUM(F33:F36)</f>
        <v>0</v>
      </c>
      <c r="G37" s="12">
        <f t="shared" ref="G37:H37" si="12">SUM(G33:G36)</f>
        <v>0</v>
      </c>
      <c r="H37" s="12">
        <f t="shared" si="12"/>
        <v>0</v>
      </c>
      <c r="I37" s="11"/>
      <c r="J37" s="53"/>
    </row>
    <row r="38" spans="1:10" ht="21" customHeight="1" x14ac:dyDescent="0.25">
      <c r="A38" s="30">
        <v>8</v>
      </c>
      <c r="B38" s="29" t="s">
        <v>37</v>
      </c>
      <c r="C38" s="31">
        <v>0</v>
      </c>
      <c r="D38" s="32"/>
      <c r="E38" s="31">
        <f t="shared" si="2"/>
        <v>0</v>
      </c>
      <c r="F38" s="17">
        <v>0</v>
      </c>
      <c r="G38" s="17">
        <v>0</v>
      </c>
      <c r="H38" s="17">
        <f t="shared" si="0"/>
        <v>0</v>
      </c>
      <c r="I38" s="2"/>
      <c r="J38" s="44" t="s">
        <v>38</v>
      </c>
    </row>
    <row r="39" spans="1:10" ht="21" customHeight="1" x14ac:dyDescent="0.25">
      <c r="A39" s="30"/>
      <c r="B39" s="29"/>
      <c r="C39" s="31"/>
      <c r="D39" s="32"/>
      <c r="E39" s="31"/>
      <c r="F39" s="17">
        <v>0</v>
      </c>
      <c r="G39" s="17">
        <v>0</v>
      </c>
      <c r="H39" s="17">
        <f t="shared" si="0"/>
        <v>0</v>
      </c>
      <c r="I39" s="2"/>
      <c r="J39" s="45"/>
    </row>
    <row r="40" spans="1:10" s="7" customFormat="1" ht="21" customHeight="1" x14ac:dyDescent="0.25">
      <c r="A40" s="10"/>
      <c r="B40" s="6" t="s">
        <v>10</v>
      </c>
      <c r="C40" s="12">
        <f>SUM(C38)</f>
        <v>0</v>
      </c>
      <c r="D40" s="12">
        <f t="shared" ref="D40:E40" si="13">SUM(D38)</f>
        <v>0</v>
      </c>
      <c r="E40" s="12">
        <f t="shared" si="13"/>
        <v>0</v>
      </c>
      <c r="F40" s="12">
        <f>SUM(F38:F39)</f>
        <v>0</v>
      </c>
      <c r="G40" s="12">
        <f t="shared" ref="G40:H40" si="14">SUM(G38:G39)</f>
        <v>0</v>
      </c>
      <c r="H40" s="12">
        <f t="shared" si="14"/>
        <v>0</v>
      </c>
      <c r="I40" s="11"/>
      <c r="J40" s="46"/>
    </row>
    <row r="41" spans="1:10" ht="21" customHeight="1" x14ac:dyDescent="0.25">
      <c r="A41" s="30">
        <v>9</v>
      </c>
      <c r="B41" s="29" t="s">
        <v>39</v>
      </c>
      <c r="C41" s="31">
        <v>0</v>
      </c>
      <c r="D41" s="32"/>
      <c r="E41" s="31">
        <f t="shared" si="2"/>
        <v>0</v>
      </c>
      <c r="F41" s="17">
        <v>26488.58</v>
      </c>
      <c r="G41" s="17">
        <v>0</v>
      </c>
      <c r="H41" s="17">
        <f t="shared" si="0"/>
        <v>26488.58</v>
      </c>
      <c r="I41" s="2"/>
      <c r="J41" s="43" t="s">
        <v>40</v>
      </c>
    </row>
    <row r="42" spans="1:10" ht="21" customHeight="1" x14ac:dyDescent="0.25">
      <c r="A42" s="30"/>
      <c r="B42" s="29"/>
      <c r="C42" s="31"/>
      <c r="D42" s="32"/>
      <c r="E42" s="31"/>
      <c r="F42" s="17">
        <v>0</v>
      </c>
      <c r="G42" s="17">
        <v>0</v>
      </c>
      <c r="H42" s="17">
        <f t="shared" si="0"/>
        <v>0</v>
      </c>
      <c r="I42" s="2"/>
      <c r="J42" s="41"/>
    </row>
    <row r="43" spans="1:10" ht="21" customHeight="1" x14ac:dyDescent="0.25">
      <c r="A43" s="30"/>
      <c r="B43" s="29"/>
      <c r="C43" s="31"/>
      <c r="D43" s="32"/>
      <c r="E43" s="31"/>
      <c r="F43" s="17">
        <v>0</v>
      </c>
      <c r="G43" s="17">
        <v>0</v>
      </c>
      <c r="H43" s="17">
        <f t="shared" si="0"/>
        <v>0</v>
      </c>
      <c r="I43" s="2"/>
      <c r="J43" s="41"/>
    </row>
    <row r="44" spans="1:10" s="7" customFormat="1" ht="21" customHeight="1" x14ac:dyDescent="0.25">
      <c r="A44" s="10"/>
      <c r="B44" s="6" t="s">
        <v>13</v>
      </c>
      <c r="C44" s="12">
        <f>SUM(C41)</f>
        <v>0</v>
      </c>
      <c r="D44" s="12">
        <f t="shared" ref="D44:E44" si="15">SUM(D41)</f>
        <v>0</v>
      </c>
      <c r="E44" s="12">
        <f t="shared" si="15"/>
        <v>0</v>
      </c>
      <c r="F44" s="12">
        <f>SUM(F41:F43)</f>
        <v>26488.58</v>
      </c>
      <c r="G44" s="12">
        <f t="shared" ref="G44:H44" si="16">SUM(G41:G43)</f>
        <v>0</v>
      </c>
      <c r="H44" s="12">
        <f t="shared" si="16"/>
        <v>26488.58</v>
      </c>
      <c r="I44" s="11"/>
      <c r="J44" s="42"/>
    </row>
    <row r="45" spans="1:10" ht="21" customHeight="1" x14ac:dyDescent="0.25">
      <c r="A45" s="49">
        <v>10</v>
      </c>
      <c r="B45" s="29" t="s">
        <v>41</v>
      </c>
      <c r="C45" s="31">
        <v>0</v>
      </c>
      <c r="D45" s="32"/>
      <c r="E45" s="31">
        <f t="shared" si="2"/>
        <v>0</v>
      </c>
      <c r="F45" s="17">
        <v>0</v>
      </c>
      <c r="G45" s="17">
        <v>0</v>
      </c>
      <c r="H45" s="17">
        <f t="shared" si="0"/>
        <v>0</v>
      </c>
      <c r="I45" s="2"/>
      <c r="J45" s="51"/>
    </row>
    <row r="46" spans="1:10" ht="21" customHeight="1" x14ac:dyDescent="0.25">
      <c r="A46" s="54"/>
      <c r="B46" s="29"/>
      <c r="C46" s="31"/>
      <c r="D46" s="32"/>
      <c r="E46" s="31"/>
      <c r="F46" s="17">
        <v>0</v>
      </c>
      <c r="G46" s="17">
        <v>0</v>
      </c>
      <c r="H46" s="17">
        <f t="shared" si="0"/>
        <v>0</v>
      </c>
      <c r="I46" s="2"/>
      <c r="J46" s="52"/>
    </row>
    <row r="47" spans="1:10" ht="21" customHeight="1" x14ac:dyDescent="0.25">
      <c r="A47" s="54"/>
      <c r="B47" s="29"/>
      <c r="C47" s="31"/>
      <c r="D47" s="32"/>
      <c r="E47" s="31"/>
      <c r="F47" s="17">
        <v>0</v>
      </c>
      <c r="G47" s="17">
        <v>0</v>
      </c>
      <c r="H47" s="17">
        <f t="shared" si="0"/>
        <v>0</v>
      </c>
      <c r="I47" s="2"/>
      <c r="J47" s="52"/>
    </row>
    <row r="48" spans="1:10" ht="21" customHeight="1" x14ac:dyDescent="0.25">
      <c r="A48" s="54"/>
      <c r="B48" s="29"/>
      <c r="C48" s="31"/>
      <c r="D48" s="32"/>
      <c r="E48" s="31"/>
      <c r="F48" s="17">
        <v>0</v>
      </c>
      <c r="G48" s="17">
        <v>0</v>
      </c>
      <c r="H48" s="17">
        <f t="shared" si="0"/>
        <v>0</v>
      </c>
      <c r="I48" s="2"/>
      <c r="J48" s="52"/>
    </row>
    <row r="49" spans="1:10" ht="21" customHeight="1" x14ac:dyDescent="0.25">
      <c r="A49" s="54"/>
      <c r="B49" s="29"/>
      <c r="C49" s="31"/>
      <c r="D49" s="32"/>
      <c r="E49" s="31"/>
      <c r="F49" s="17">
        <v>0</v>
      </c>
      <c r="G49" s="17">
        <v>0</v>
      </c>
      <c r="H49" s="17">
        <f t="shared" si="0"/>
        <v>0</v>
      </c>
      <c r="I49" s="2"/>
      <c r="J49" s="52"/>
    </row>
    <row r="50" spans="1:10" ht="21" customHeight="1" x14ac:dyDescent="0.25">
      <c r="A50" s="54"/>
      <c r="B50" s="29"/>
      <c r="C50" s="31"/>
      <c r="D50" s="32"/>
      <c r="E50" s="31"/>
      <c r="F50" s="17">
        <v>0</v>
      </c>
      <c r="G50" s="17">
        <v>0</v>
      </c>
      <c r="H50" s="17">
        <f t="shared" si="0"/>
        <v>0</v>
      </c>
      <c r="I50" s="2"/>
      <c r="J50" s="52"/>
    </row>
    <row r="51" spans="1:10" ht="21" customHeight="1" x14ac:dyDescent="0.25">
      <c r="A51" s="50"/>
      <c r="B51" s="29"/>
      <c r="C51" s="31"/>
      <c r="D51" s="32"/>
      <c r="E51" s="31"/>
      <c r="F51" s="17">
        <v>0</v>
      </c>
      <c r="G51" s="17">
        <v>0</v>
      </c>
      <c r="H51" s="17">
        <f t="shared" si="0"/>
        <v>0</v>
      </c>
      <c r="I51" s="2"/>
      <c r="J51" s="52"/>
    </row>
    <row r="52" spans="1:10" s="7" customFormat="1" ht="21" customHeight="1" x14ac:dyDescent="0.25">
      <c r="A52" s="10"/>
      <c r="B52" s="6" t="s">
        <v>14</v>
      </c>
      <c r="C52" s="12">
        <f>SUM(C45)</f>
        <v>0</v>
      </c>
      <c r="D52" s="12">
        <f t="shared" ref="D52:E52" si="17">SUM(D45)</f>
        <v>0</v>
      </c>
      <c r="E52" s="12">
        <f t="shared" si="17"/>
        <v>0</v>
      </c>
      <c r="F52" s="12">
        <f>SUM(F45:F51)</f>
        <v>0</v>
      </c>
      <c r="G52" s="12">
        <f t="shared" ref="G52:H52" si="18">SUM(G45:G51)</f>
        <v>0</v>
      </c>
      <c r="H52" s="12">
        <f t="shared" si="18"/>
        <v>0</v>
      </c>
      <c r="I52" s="11"/>
      <c r="J52" s="53"/>
    </row>
    <row r="53" spans="1:10" ht="21" customHeight="1" x14ac:dyDescent="0.25">
      <c r="A53" s="10"/>
      <c r="B53" s="6" t="s">
        <v>42</v>
      </c>
      <c r="C53" s="12">
        <f>SUM(C52,C44,C40,C37,C32,C27,C24,C21,C16,C13)</f>
        <v>40000</v>
      </c>
      <c r="D53" s="12">
        <f t="shared" ref="D53:H53" si="19">SUM(D52,D44,D40,D37,D32,D27,D24,D21,D16,D13)</f>
        <v>0</v>
      </c>
      <c r="E53" s="12">
        <f t="shared" si="19"/>
        <v>0</v>
      </c>
      <c r="F53" s="12">
        <f t="shared" si="19"/>
        <v>26488.58</v>
      </c>
      <c r="G53" s="12">
        <f t="shared" si="19"/>
        <v>0</v>
      </c>
      <c r="H53" s="12">
        <f t="shared" si="19"/>
        <v>26488.58</v>
      </c>
      <c r="I53" s="11"/>
      <c r="J53" s="14"/>
    </row>
    <row r="57" spans="1:10" ht="21" customHeight="1" x14ac:dyDescent="0.25">
      <c r="A57" s="38" t="s">
        <v>43</v>
      </c>
      <c r="B57" s="39"/>
      <c r="C57" s="37" t="s">
        <v>44</v>
      </c>
      <c r="D57" s="37"/>
      <c r="E57" s="37" t="s">
        <v>45</v>
      </c>
      <c r="F57" s="37"/>
      <c r="G57" s="37" t="s">
        <v>46</v>
      </c>
      <c r="H57" s="37"/>
      <c r="I57" s="8" t="s">
        <v>47</v>
      </c>
    </row>
    <row r="58" spans="1:10" ht="21" customHeight="1" x14ac:dyDescent="0.25">
      <c r="A58" s="35">
        <f>E53</f>
        <v>0</v>
      </c>
      <c r="B58" s="36"/>
      <c r="C58" s="36">
        <f>H53</f>
        <v>26488.58</v>
      </c>
      <c r="D58" s="36"/>
      <c r="E58" s="36">
        <f>F53</f>
        <v>26488.58</v>
      </c>
      <c r="F58" s="36"/>
      <c r="G58" s="36">
        <f>G53</f>
        <v>0</v>
      </c>
      <c r="H58" s="36"/>
      <c r="I58" s="9">
        <f>A58-C58</f>
        <v>-26488.58</v>
      </c>
    </row>
    <row r="60" spans="1:10" ht="21" customHeight="1" x14ac:dyDescent="0.25">
      <c r="A60" s="18" t="s">
        <v>48</v>
      </c>
      <c r="B60" s="19" t="s">
        <v>51</v>
      </c>
      <c r="C60" s="20" t="s">
        <v>49</v>
      </c>
      <c r="D60" s="18"/>
      <c r="E60" s="18" t="s">
        <v>50</v>
      </c>
      <c r="F60" s="18"/>
      <c r="G60" s="18" t="s">
        <v>18</v>
      </c>
      <c r="H60" s="18"/>
      <c r="I60" s="19"/>
    </row>
  </sheetData>
  <mergeCells count="76">
    <mergeCell ref="J4:J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J17:J21"/>
    <mergeCell ref="J22:J24"/>
    <mergeCell ref="J33:J37"/>
    <mergeCell ref="C41:C43"/>
    <mergeCell ref="D41:D43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D28:D31"/>
    <mergeCell ref="E28:E31"/>
    <mergeCell ref="C33:C36"/>
    <mergeCell ref="G57:H57"/>
    <mergeCell ref="G58:H58"/>
    <mergeCell ref="E45:E51"/>
    <mergeCell ref="J38:J40"/>
    <mergeCell ref="J41:J44"/>
    <mergeCell ref="E41:E43"/>
    <mergeCell ref="A41:A43"/>
    <mergeCell ref="B41:B43"/>
    <mergeCell ref="C45:C51"/>
    <mergeCell ref="D45:D51"/>
    <mergeCell ref="J8:J13"/>
    <mergeCell ref="J14:J16"/>
    <mergeCell ref="C28:C31"/>
    <mergeCell ref="J25:J27"/>
    <mergeCell ref="D33:D36"/>
    <mergeCell ref="E33:E36"/>
    <mergeCell ref="A17:A20"/>
    <mergeCell ref="A22:A23"/>
    <mergeCell ref="A28:A31"/>
    <mergeCell ref="A33:A36"/>
    <mergeCell ref="A38:A39"/>
    <mergeCell ref="B17:B20"/>
    <mergeCell ref="A58:B58"/>
    <mergeCell ref="C57:D57"/>
    <mergeCell ref="C58:D58"/>
    <mergeCell ref="E57:F57"/>
    <mergeCell ref="E58:F58"/>
    <mergeCell ref="A57:B57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  <mergeCell ref="H4:I5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囧丸囧丸</cp:lastModifiedBy>
  <cp:lastPrinted>2017-02-07T06:08:38Z</cp:lastPrinted>
  <dcterms:created xsi:type="dcterms:W3CDTF">2014-04-15T08:52:03Z</dcterms:created>
  <dcterms:modified xsi:type="dcterms:W3CDTF">2017-12-27T03:37:54Z</dcterms:modified>
</cp:coreProperties>
</file>