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F:\工作\项目\雷克萨斯\"/>
    </mc:Choice>
  </mc:AlternateContent>
  <xr:revisionPtr revIDLastSave="0" documentId="13_ncr:1_{26991E21-C918-4C67-824F-AD2DDD18B8E6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2" i="3" l="1"/>
  <c r="H15" i="3" l="1"/>
  <c r="F15" i="3"/>
  <c r="H13" i="3"/>
  <c r="H9" i="3"/>
  <c r="H14" i="3"/>
  <c r="H12" i="3"/>
  <c r="H11" i="3"/>
  <c r="H10" i="3"/>
  <c r="G42" i="3" l="1"/>
  <c r="D42" i="3"/>
  <c r="C42" i="3"/>
  <c r="H41" i="3"/>
  <c r="H40" i="3"/>
  <c r="E40" i="3"/>
  <c r="E42" i="3" s="1"/>
  <c r="G39" i="3"/>
  <c r="F39" i="3"/>
  <c r="D39" i="3"/>
  <c r="C39" i="3"/>
  <c r="H38" i="3"/>
  <c r="H37" i="3"/>
  <c r="E37" i="3"/>
  <c r="E39" i="3" s="1"/>
  <c r="G36" i="3"/>
  <c r="F36" i="3"/>
  <c r="D36" i="3"/>
  <c r="C36" i="3"/>
  <c r="H35" i="3"/>
  <c r="H34" i="3"/>
  <c r="E34" i="3"/>
  <c r="E36" i="3" s="1"/>
  <c r="G33" i="3"/>
  <c r="F33" i="3"/>
  <c r="D33" i="3"/>
  <c r="C33" i="3"/>
  <c r="H32" i="3"/>
  <c r="H31" i="3"/>
  <c r="E31" i="3"/>
  <c r="E33" i="3" s="1"/>
  <c r="G30" i="3"/>
  <c r="F30" i="3"/>
  <c r="D30" i="3"/>
  <c r="C30" i="3"/>
  <c r="H29" i="3"/>
  <c r="H28" i="3"/>
  <c r="E28" i="3"/>
  <c r="E30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E19" i="3"/>
  <c r="E21" i="3" s="1"/>
  <c r="G18" i="3"/>
  <c r="F18" i="3"/>
  <c r="D18" i="3"/>
  <c r="C18" i="3"/>
  <c r="H17" i="3"/>
  <c r="H16" i="3"/>
  <c r="E16" i="3"/>
  <c r="E18" i="3" s="1"/>
  <c r="G15" i="3"/>
  <c r="D15" i="3"/>
  <c r="C15" i="3"/>
  <c r="H8" i="3"/>
  <c r="E8" i="3"/>
  <c r="E15" i="3" s="1"/>
  <c r="F43" i="3" l="1"/>
  <c r="E48" i="3" s="1"/>
  <c r="H27" i="3"/>
  <c r="H30" i="3"/>
  <c r="H21" i="3"/>
  <c r="C43" i="3"/>
  <c r="H39" i="3"/>
  <c r="H24" i="3"/>
  <c r="H33" i="3"/>
  <c r="H43" i="3" s="1"/>
  <c r="H18" i="3"/>
  <c r="H42" i="3"/>
  <c r="H36" i="3"/>
  <c r="G43" i="3"/>
  <c r="G48" i="3" s="1"/>
  <c r="D43" i="3"/>
  <c r="E43" i="3"/>
  <c r="A48" i="3" s="1"/>
  <c r="C48" i="3" l="1"/>
  <c r="I48" i="3" s="1"/>
</calcChain>
</file>

<file path=xl/sharedStrings.xml><?xml version="1.0" encoding="utf-8"?>
<sst xmlns="http://schemas.openxmlformats.org/spreadsheetml/2006/main" count="63" uniqueCount="63">
  <si>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</si>
  <si>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</si>
  <si>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</si>
  <si>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</si>
  <si>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</si>
  <si>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</si>
  <si>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</si>
  <si>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</si>
  <si>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</si>
  <si>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</si>
  <si>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</si>
  <si>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</si>
  <si>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</si>
  <si>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</si>
  <si>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</si>
  <si>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</si>
  <si>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</si>
  <si>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</si>
  <si>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</si>
  <si>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</si>
  <si>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</si>
  <si>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</si>
  <si>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</si>
  <si>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</si>
  <si>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</si>
  <si>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</si>
  <si>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</si>
  <si>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</si>
  <si>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</si>
  <si>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</si>
  <si>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</si>
  <si>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</si>
  <si>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</si>
  <si>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</si>
  <si>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</si>
  <si>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</si>
  <si>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</si>
  <si>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</si>
  <si>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</si>
  <si>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</si>
  <si>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</si>
  <si>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</si>
  <si>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</si>
  <si>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</si>
  <si>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</si>
  <si>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</si>
  <si>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</si>
  <si>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</si>
  <si>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</si>
  <si>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</si>
  <si>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</si>
  <si>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北京住宿，3间，1晚</t>
    <phoneticPr fontId="9" type="noConversion"/>
  </si>
  <si>
    <t>12.19 李卜 北京-德州</t>
    <phoneticPr fontId="9" type="noConversion"/>
  </si>
  <si>
    <t>12.14 李卜 德州-北京</t>
    <phoneticPr fontId="9" type="noConversion"/>
  </si>
  <si>
    <t>12.19 陶建雪 北京-苏州</t>
    <phoneticPr fontId="9" type="noConversion"/>
  </si>
  <si>
    <t>12.13 陶建雪  苏州-北京</t>
    <phoneticPr fontId="9" type="noConversion"/>
  </si>
  <si>
    <t>12.13 陶建雪 北京南-酒店</t>
    <phoneticPr fontId="9" type="noConversion"/>
  </si>
  <si>
    <t>12.14 李卜 北京南-机场</t>
    <phoneticPr fontId="9" type="noConversion"/>
  </si>
  <si>
    <t>12.19 两人 机场-北京南站</t>
    <phoneticPr fontId="9" type="noConversion"/>
  </si>
  <si>
    <t>团号：HMZA-191214-DFD685</t>
    <phoneticPr fontId="9" type="noConversion"/>
  </si>
  <si>
    <t>会议日期：2019.12.14</t>
    <phoneticPr fontId="9" type="noConversion"/>
  </si>
  <si>
    <t>A3塑封 logo牌</t>
    <phoneticPr fontId="9" type="noConversion"/>
  </si>
  <si>
    <t>给客户买东西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</si>
</sst>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9" formatCode="0.00_ "/>
    <numFmt numFmtId="180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80" fontId="0" fillId="0" borderId="5" xfId="0" applyNumberForma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0"/>
  <sheetViews>
    <sheetView tabSelected="1" topLeftCell="A32" workbookViewId="0">
      <selection activeCell="I42" sqref="I42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9" style="3"/>
    <col min="6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26" t="s">
        <v>0</v>
      </c>
      <c r="D2" s="26"/>
      <c r="E2" s="26"/>
      <c r="F2" s="26"/>
      <c r="G2" s="26"/>
      <c r="H2" s="26"/>
      <c r="I2" s="15"/>
      <c r="J2" s="15"/>
      <c r="K2" s="15"/>
      <c r="L2" s="15"/>
    </row>
    <row r="4" spans="1:12" ht="21" customHeight="1" x14ac:dyDescent="0.25">
      <c r="H4" s="52" t="s">
        <v>59</v>
      </c>
      <c r="I4" s="52"/>
      <c r="J4" s="52" t="s">
        <v>60</v>
      </c>
    </row>
    <row r="5" spans="1:12" ht="21" customHeight="1" x14ac:dyDescent="0.25">
      <c r="H5" s="53"/>
      <c r="I5" s="53"/>
      <c r="J5" s="53"/>
    </row>
    <row r="6" spans="1:12" ht="21" customHeight="1" x14ac:dyDescent="0.25">
      <c r="A6" s="37" t="s">
        <v>1</v>
      </c>
      <c r="B6" s="39" t="s">
        <v>2</v>
      </c>
      <c r="C6" s="27" t="s">
        <v>3</v>
      </c>
      <c r="D6" s="27"/>
      <c r="E6" s="27"/>
      <c r="F6" s="28" t="s">
        <v>4</v>
      </c>
      <c r="G6" s="28"/>
      <c r="H6" s="28"/>
      <c r="I6" s="28"/>
      <c r="J6" s="39" t="s">
        <v>5</v>
      </c>
    </row>
    <row r="7" spans="1:12" ht="21" customHeight="1" x14ac:dyDescent="0.25">
      <c r="A7" s="37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23">
        <v>1</v>
      </c>
      <c r="B8" s="32" t="s">
        <v>13</v>
      </c>
      <c r="C8" s="40">
        <v>0</v>
      </c>
      <c r="D8" s="23"/>
      <c r="E8" s="40">
        <f>C8*D8</f>
        <v>0</v>
      </c>
      <c r="F8" s="8">
        <v>144.5</v>
      </c>
      <c r="G8" s="8">
        <v>0</v>
      </c>
      <c r="H8" s="8">
        <f t="shared" ref="H8:H38" si="0">F8+G8</f>
        <v>144.5</v>
      </c>
      <c r="I8" s="22" t="s">
        <v>53</v>
      </c>
      <c r="J8" s="46" t="s">
        <v>14</v>
      </c>
    </row>
    <row r="9" spans="1:12" ht="21" customHeight="1" x14ac:dyDescent="0.25">
      <c r="A9" s="24"/>
      <c r="B9" s="44"/>
      <c r="C9" s="43"/>
      <c r="D9" s="24"/>
      <c r="E9" s="43"/>
      <c r="F9" s="21">
        <v>144.5</v>
      </c>
      <c r="G9" s="21">
        <v>0</v>
      </c>
      <c r="H9" s="21">
        <f t="shared" ref="H9" si="1">F9+G9</f>
        <v>144.5</v>
      </c>
      <c r="I9" s="22" t="s">
        <v>52</v>
      </c>
      <c r="J9" s="47"/>
    </row>
    <row r="10" spans="1:12" ht="21" customHeight="1" x14ac:dyDescent="0.25">
      <c r="A10" s="24"/>
      <c r="B10" s="44"/>
      <c r="C10" s="43"/>
      <c r="D10" s="24"/>
      <c r="E10" s="43"/>
      <c r="F10" s="21">
        <v>523.5</v>
      </c>
      <c r="G10" s="21">
        <v>0</v>
      </c>
      <c r="H10" s="21">
        <f t="shared" ref="H10:H14" si="2">F10+G10</f>
        <v>523.5</v>
      </c>
      <c r="I10" s="22" t="s">
        <v>55</v>
      </c>
      <c r="J10" s="47"/>
    </row>
    <row r="11" spans="1:12" ht="21" customHeight="1" x14ac:dyDescent="0.25">
      <c r="A11" s="24"/>
      <c r="B11" s="44"/>
      <c r="C11" s="43"/>
      <c r="D11" s="24"/>
      <c r="E11" s="43"/>
      <c r="F11" s="21">
        <v>523.5</v>
      </c>
      <c r="G11" s="21">
        <v>0</v>
      </c>
      <c r="H11" s="21">
        <f t="shared" si="2"/>
        <v>523.5</v>
      </c>
      <c r="I11" s="22" t="s">
        <v>54</v>
      </c>
      <c r="J11" s="47"/>
    </row>
    <row r="12" spans="1:12" ht="21" customHeight="1" x14ac:dyDescent="0.25">
      <c r="A12" s="24"/>
      <c r="B12" s="44"/>
      <c r="C12" s="43"/>
      <c r="D12" s="24"/>
      <c r="E12" s="43"/>
      <c r="F12" s="21">
        <v>154</v>
      </c>
      <c r="G12" s="21">
        <v>0</v>
      </c>
      <c r="H12" s="21">
        <f t="shared" si="2"/>
        <v>154</v>
      </c>
      <c r="I12" s="22" t="s">
        <v>56</v>
      </c>
      <c r="J12" s="47"/>
    </row>
    <row r="13" spans="1:12" ht="21" customHeight="1" x14ac:dyDescent="0.25">
      <c r="A13" s="24"/>
      <c r="B13" s="44"/>
      <c r="C13" s="43"/>
      <c r="D13" s="24"/>
      <c r="E13" s="43"/>
      <c r="F13" s="21">
        <v>141</v>
      </c>
      <c r="G13" s="21">
        <v>0</v>
      </c>
      <c r="H13" s="21">
        <f t="shared" ref="H13" si="3">F13+G13</f>
        <v>141</v>
      </c>
      <c r="I13" s="22" t="s">
        <v>57</v>
      </c>
      <c r="J13" s="47"/>
    </row>
    <row r="14" spans="1:12" ht="21" customHeight="1" x14ac:dyDescent="0.25">
      <c r="A14" s="25"/>
      <c r="B14" s="33"/>
      <c r="C14" s="41"/>
      <c r="D14" s="25"/>
      <c r="E14" s="41"/>
      <c r="F14" s="21">
        <v>146</v>
      </c>
      <c r="G14" s="21">
        <v>0</v>
      </c>
      <c r="H14" s="21">
        <f t="shared" si="2"/>
        <v>146</v>
      </c>
      <c r="I14" s="22" t="s">
        <v>58</v>
      </c>
      <c r="J14" s="47"/>
    </row>
    <row r="15" spans="1:12" s="1" customFormat="1" ht="21" customHeight="1" x14ac:dyDescent="0.25">
      <c r="A15" s="9"/>
      <c r="B15" s="10" t="s">
        <v>15</v>
      </c>
      <c r="C15" s="11">
        <f>SUM(C8)</f>
        <v>0</v>
      </c>
      <c r="D15" s="11">
        <f>SUM(D8)</f>
        <v>0</v>
      </c>
      <c r="E15" s="11">
        <f>SUM(E8)</f>
        <v>0</v>
      </c>
      <c r="F15" s="11">
        <f>SUM(F8:F14)</f>
        <v>1777</v>
      </c>
      <c r="G15" s="11">
        <f>SUM(G8:G11)</f>
        <v>0</v>
      </c>
      <c r="H15" s="11">
        <f>SUM(H8:H14)</f>
        <v>1777</v>
      </c>
      <c r="I15" s="17"/>
      <c r="J15" s="48"/>
    </row>
    <row r="16" spans="1:12" ht="21" customHeight="1" x14ac:dyDescent="0.25">
      <c r="A16" s="23">
        <v>2</v>
      </c>
      <c r="B16" s="32" t="s">
        <v>16</v>
      </c>
      <c r="C16" s="40">
        <v>0</v>
      </c>
      <c r="D16" s="23"/>
      <c r="E16" s="40">
        <f t="shared" ref="E16:E40" si="4">C16*D16</f>
        <v>0</v>
      </c>
      <c r="F16" s="8">
        <v>0</v>
      </c>
      <c r="G16" s="8">
        <v>0</v>
      </c>
      <c r="H16" s="8">
        <f t="shared" si="0"/>
        <v>0</v>
      </c>
      <c r="I16" s="16"/>
      <c r="J16" s="46" t="s">
        <v>17</v>
      </c>
    </row>
    <row r="17" spans="1:10" ht="21" customHeight="1" x14ac:dyDescent="0.25">
      <c r="A17" s="25"/>
      <c r="B17" s="33"/>
      <c r="C17" s="41"/>
      <c r="D17" s="25"/>
      <c r="E17" s="41"/>
      <c r="F17" s="8">
        <v>0</v>
      </c>
      <c r="G17" s="8">
        <v>0</v>
      </c>
      <c r="H17" s="8">
        <f t="shared" ref="H17" si="5">F17+G17</f>
        <v>0</v>
      </c>
      <c r="I17" s="16"/>
      <c r="J17" s="47"/>
    </row>
    <row r="18" spans="1:10" s="1" customFormat="1" ht="21" customHeight="1" x14ac:dyDescent="0.25">
      <c r="A18" s="9"/>
      <c r="B18" s="10" t="s">
        <v>18</v>
      </c>
      <c r="C18" s="11">
        <f>SUM(C16)</f>
        <v>0</v>
      </c>
      <c r="D18" s="11">
        <f>SUM(D16)</f>
        <v>0</v>
      </c>
      <c r="E18" s="11">
        <f>SUM(E16)</f>
        <v>0</v>
      </c>
      <c r="F18" s="11">
        <f>SUM(F16:F17)</f>
        <v>0</v>
      </c>
      <c r="G18" s="11">
        <f>SUM(G16:G17)</f>
        <v>0</v>
      </c>
      <c r="H18" s="11">
        <f>SUM(H16:H17)</f>
        <v>0</v>
      </c>
      <c r="I18" s="17"/>
      <c r="J18" s="48"/>
    </row>
    <row r="19" spans="1:10" ht="21" customHeight="1" x14ac:dyDescent="0.25">
      <c r="A19" s="38">
        <v>3</v>
      </c>
      <c r="B19" s="34" t="s">
        <v>19</v>
      </c>
      <c r="C19" s="42">
        <v>0</v>
      </c>
      <c r="D19" s="45"/>
      <c r="E19" s="42">
        <f t="shared" si="4"/>
        <v>0</v>
      </c>
      <c r="F19" s="8">
        <v>1461</v>
      </c>
      <c r="G19" s="8">
        <v>0</v>
      </c>
      <c r="H19" s="8">
        <f t="shared" si="0"/>
        <v>1461</v>
      </c>
      <c r="I19" s="22" t="s">
        <v>51</v>
      </c>
      <c r="J19" s="54" t="s">
        <v>20</v>
      </c>
    </row>
    <row r="20" spans="1:10" ht="21" customHeight="1" x14ac:dyDescent="0.25">
      <c r="A20" s="38"/>
      <c r="B20" s="34"/>
      <c r="C20" s="42"/>
      <c r="D20" s="45"/>
      <c r="E20" s="42"/>
      <c r="F20" s="8">
        <v>0</v>
      </c>
      <c r="G20" s="8">
        <v>0</v>
      </c>
      <c r="H20" s="8">
        <f t="shared" si="0"/>
        <v>0</v>
      </c>
      <c r="I20" s="16"/>
      <c r="J20" s="55"/>
    </row>
    <row r="21" spans="1:10" s="1" customFormat="1" ht="21" customHeight="1" x14ac:dyDescent="0.25">
      <c r="A21" s="9"/>
      <c r="B21" s="10" t="s">
        <v>21</v>
      </c>
      <c r="C21" s="11">
        <f>SUM(C19)</f>
        <v>0</v>
      </c>
      <c r="D21" s="11">
        <f>SUM(D19)</f>
        <v>0</v>
      </c>
      <c r="E21" s="11">
        <f>SUM(E19)</f>
        <v>0</v>
      </c>
      <c r="F21" s="11">
        <f>SUM(F19:F20)</f>
        <v>1461</v>
      </c>
      <c r="G21" s="11">
        <f>SUM(G19:G20)</f>
        <v>0</v>
      </c>
      <c r="H21" s="11">
        <f>SUM(H19:H20)</f>
        <v>1461</v>
      </c>
      <c r="I21" s="17"/>
      <c r="J21" s="56"/>
    </row>
    <row r="22" spans="1:10" ht="21" customHeight="1" x14ac:dyDescent="0.25">
      <c r="A22" s="38">
        <v>4</v>
      </c>
      <c r="B22" s="34" t="s">
        <v>22</v>
      </c>
      <c r="C22" s="42">
        <v>0</v>
      </c>
      <c r="D22" s="45"/>
      <c r="E22" s="42">
        <f t="shared" si="4"/>
        <v>0</v>
      </c>
      <c r="F22" s="8">
        <v>0</v>
      </c>
      <c r="G22" s="8">
        <v>0</v>
      </c>
      <c r="H22" s="8">
        <f t="shared" si="0"/>
        <v>0</v>
      </c>
      <c r="I22" s="16"/>
      <c r="J22" s="54" t="s">
        <v>23</v>
      </c>
    </row>
    <row r="23" spans="1:10" ht="21" customHeight="1" x14ac:dyDescent="0.25">
      <c r="A23" s="38"/>
      <c r="B23" s="34"/>
      <c r="C23" s="42"/>
      <c r="D23" s="45"/>
      <c r="E23" s="42"/>
      <c r="F23" s="8">
        <v>0</v>
      </c>
      <c r="G23" s="8">
        <v>0</v>
      </c>
      <c r="H23" s="8">
        <f t="shared" si="0"/>
        <v>0</v>
      </c>
      <c r="I23" s="16"/>
      <c r="J23" s="55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6"/>
    </row>
    <row r="25" spans="1:10" ht="21" customHeight="1" x14ac:dyDescent="0.25">
      <c r="A25" s="23">
        <v>5</v>
      </c>
      <c r="B25" s="32" t="s">
        <v>25</v>
      </c>
      <c r="C25" s="40">
        <v>0</v>
      </c>
      <c r="D25" s="23"/>
      <c r="E25" s="40">
        <f t="shared" si="4"/>
        <v>0</v>
      </c>
      <c r="F25" s="8">
        <v>0</v>
      </c>
      <c r="G25" s="8">
        <v>0</v>
      </c>
      <c r="H25" s="8">
        <f t="shared" si="0"/>
        <v>0</v>
      </c>
      <c r="I25" s="16"/>
      <c r="J25" s="46" t="s">
        <v>26</v>
      </c>
    </row>
    <row r="26" spans="1:10" ht="21" customHeight="1" x14ac:dyDescent="0.25">
      <c r="A26" s="25"/>
      <c r="B26" s="33"/>
      <c r="C26" s="41"/>
      <c r="D26" s="25"/>
      <c r="E26" s="41"/>
      <c r="F26" s="8">
        <v>0</v>
      </c>
      <c r="G26" s="8">
        <v>0</v>
      </c>
      <c r="H26" s="8">
        <f t="shared" ref="H26" si="8">F26+G26</f>
        <v>0</v>
      </c>
      <c r="I26" s="16"/>
      <c r="J26" s="47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8"/>
    </row>
    <row r="28" spans="1:10" ht="21" customHeight="1" x14ac:dyDescent="0.25">
      <c r="A28" s="38">
        <v>6</v>
      </c>
      <c r="B28" s="34" t="s">
        <v>28</v>
      </c>
      <c r="C28" s="42">
        <v>0</v>
      </c>
      <c r="D28" s="45"/>
      <c r="E28" s="42">
        <f t="shared" si="4"/>
        <v>0</v>
      </c>
      <c r="F28" s="8">
        <v>0</v>
      </c>
      <c r="G28" s="8">
        <v>0</v>
      </c>
      <c r="H28" s="8">
        <f t="shared" si="0"/>
        <v>0</v>
      </c>
      <c r="I28" s="16"/>
      <c r="J28" s="46" t="s">
        <v>29</v>
      </c>
    </row>
    <row r="29" spans="1:10" ht="21" customHeight="1" x14ac:dyDescent="0.25">
      <c r="A29" s="38"/>
      <c r="B29" s="34"/>
      <c r="C29" s="42"/>
      <c r="D29" s="45"/>
      <c r="E29" s="42"/>
      <c r="F29" s="8">
        <v>0</v>
      </c>
      <c r="G29" s="8">
        <v>0</v>
      </c>
      <c r="H29" s="8">
        <f t="shared" si="0"/>
        <v>0</v>
      </c>
      <c r="I29" s="16"/>
      <c r="J29" s="55"/>
    </row>
    <row r="30" spans="1:10" s="1" customFormat="1" ht="21" customHeight="1" x14ac:dyDescent="0.25">
      <c r="A30" s="9"/>
      <c r="B30" s="10" t="s">
        <v>30</v>
      </c>
      <c r="C30" s="11">
        <f>SUM(C28)</f>
        <v>0</v>
      </c>
      <c r="D30" s="11">
        <f>SUM(D28)</f>
        <v>0</v>
      </c>
      <c r="E30" s="11">
        <f>SUM(E28)</f>
        <v>0</v>
      </c>
      <c r="F30" s="11">
        <f>SUM(F28:F29)</f>
        <v>0</v>
      </c>
      <c r="G30" s="11">
        <f>SUM(G28:G29)</f>
        <v>0</v>
      </c>
      <c r="H30" s="11">
        <f>SUM(H28:H29)</f>
        <v>0</v>
      </c>
      <c r="I30" s="17"/>
      <c r="J30" s="56"/>
    </row>
    <row r="31" spans="1:10" ht="21" customHeight="1" x14ac:dyDescent="0.25">
      <c r="A31" s="38">
        <v>7</v>
      </c>
      <c r="B31" s="34" t="s">
        <v>31</v>
      </c>
      <c r="C31" s="42">
        <v>0</v>
      </c>
      <c r="D31" s="45"/>
      <c r="E31" s="42">
        <f t="shared" si="4"/>
        <v>0</v>
      </c>
      <c r="F31" s="8">
        <v>12</v>
      </c>
      <c r="G31" s="8">
        <v>0</v>
      </c>
      <c r="H31" s="8">
        <f t="shared" si="0"/>
        <v>12</v>
      </c>
      <c r="I31" s="22" t="s">
        <v>61</v>
      </c>
      <c r="J31" s="49"/>
    </row>
    <row r="32" spans="1:10" ht="21" customHeight="1" x14ac:dyDescent="0.25">
      <c r="A32" s="38"/>
      <c r="B32" s="34"/>
      <c r="C32" s="42"/>
      <c r="D32" s="45"/>
      <c r="E32" s="42"/>
      <c r="F32" s="8">
        <v>0</v>
      </c>
      <c r="G32" s="8">
        <v>0</v>
      </c>
      <c r="H32" s="8">
        <f t="shared" si="0"/>
        <v>0</v>
      </c>
      <c r="I32" s="16"/>
      <c r="J32" s="50"/>
    </row>
    <row r="33" spans="1:10" s="1" customFormat="1" ht="21" customHeight="1" x14ac:dyDescent="0.25">
      <c r="A33" s="9"/>
      <c r="B33" s="10" t="s">
        <v>32</v>
      </c>
      <c r="C33" s="11">
        <f>SUM(C31)</f>
        <v>0</v>
      </c>
      <c r="D33" s="11">
        <f>SUM(D31)</f>
        <v>0</v>
      </c>
      <c r="E33" s="11">
        <f>SUM(E31)</f>
        <v>0</v>
      </c>
      <c r="F33" s="11">
        <f>SUM(F31:F32)</f>
        <v>12</v>
      </c>
      <c r="G33" s="11">
        <f>SUM(G31:G32)</f>
        <v>0</v>
      </c>
      <c r="H33" s="11">
        <f>SUM(H31:H32)</f>
        <v>12</v>
      </c>
      <c r="I33" s="17"/>
      <c r="J33" s="51"/>
    </row>
    <row r="34" spans="1:10" ht="21" customHeight="1" x14ac:dyDescent="0.25">
      <c r="A34" s="38">
        <v>8</v>
      </c>
      <c r="B34" s="34" t="s">
        <v>33</v>
      </c>
      <c r="C34" s="42">
        <v>0</v>
      </c>
      <c r="D34" s="45"/>
      <c r="E34" s="42">
        <f t="shared" si="4"/>
        <v>0</v>
      </c>
      <c r="F34" s="8">
        <v>0</v>
      </c>
      <c r="G34" s="8">
        <v>0</v>
      </c>
      <c r="H34" s="8">
        <f t="shared" si="0"/>
        <v>0</v>
      </c>
      <c r="I34" s="16"/>
      <c r="J34" s="54" t="s">
        <v>34</v>
      </c>
    </row>
    <row r="35" spans="1:10" ht="21" customHeight="1" x14ac:dyDescent="0.25">
      <c r="A35" s="38"/>
      <c r="B35" s="34"/>
      <c r="C35" s="42"/>
      <c r="D35" s="45"/>
      <c r="E35" s="42"/>
      <c r="F35" s="8">
        <v>0</v>
      </c>
      <c r="G35" s="8">
        <v>0</v>
      </c>
      <c r="H35" s="8">
        <f t="shared" si="0"/>
        <v>0</v>
      </c>
      <c r="I35" s="16"/>
      <c r="J35" s="55"/>
    </row>
    <row r="36" spans="1:10" s="1" customFormat="1" ht="21" customHeight="1" x14ac:dyDescent="0.25">
      <c r="A36" s="9"/>
      <c r="B36" s="10" t="s">
        <v>35</v>
      </c>
      <c r="C36" s="11">
        <f>SUM(C34)</f>
        <v>0</v>
      </c>
      <c r="D36" s="11">
        <f t="shared" ref="D36:E36" si="11">SUM(D34)</f>
        <v>0</v>
      </c>
      <c r="E36" s="11">
        <f t="shared" si="11"/>
        <v>0</v>
      </c>
      <c r="F36" s="11">
        <f>SUM(F34:F35)</f>
        <v>0</v>
      </c>
      <c r="G36" s="11">
        <f t="shared" ref="G36:H36" si="12">SUM(G34:G35)</f>
        <v>0</v>
      </c>
      <c r="H36" s="11">
        <f t="shared" si="12"/>
        <v>0</v>
      </c>
      <c r="I36" s="17"/>
      <c r="J36" s="56"/>
    </row>
    <row r="37" spans="1:10" ht="21" customHeight="1" x14ac:dyDescent="0.25">
      <c r="A37" s="38">
        <v>9</v>
      </c>
      <c r="B37" s="34" t="s">
        <v>36</v>
      </c>
      <c r="C37" s="42">
        <v>0</v>
      </c>
      <c r="D37" s="45"/>
      <c r="E37" s="42">
        <f t="shared" si="4"/>
        <v>0</v>
      </c>
      <c r="F37" s="8">
        <v>0</v>
      </c>
      <c r="G37" s="8">
        <v>0</v>
      </c>
      <c r="H37" s="8">
        <f t="shared" si="0"/>
        <v>0</v>
      </c>
      <c r="I37" s="16"/>
      <c r="J37" s="46" t="s">
        <v>37</v>
      </c>
    </row>
    <row r="38" spans="1:10" ht="21" customHeight="1" x14ac:dyDescent="0.25">
      <c r="A38" s="38"/>
      <c r="B38" s="34"/>
      <c r="C38" s="42"/>
      <c r="D38" s="45"/>
      <c r="E38" s="42"/>
      <c r="F38" s="8">
        <v>0</v>
      </c>
      <c r="G38" s="8">
        <v>0</v>
      </c>
      <c r="H38" s="8">
        <f t="shared" si="0"/>
        <v>0</v>
      </c>
      <c r="I38" s="16"/>
      <c r="J38" s="47"/>
    </row>
    <row r="39" spans="1:10" s="1" customFormat="1" ht="21" customHeight="1" x14ac:dyDescent="0.25">
      <c r="A39" s="9"/>
      <c r="B39" s="10" t="s">
        <v>38</v>
      </c>
      <c r="C39" s="11">
        <f>SUM(C37)</f>
        <v>0</v>
      </c>
      <c r="D39" s="11">
        <f>SUM(D37)</f>
        <v>0</v>
      </c>
      <c r="E39" s="11">
        <f>SUM(E37)</f>
        <v>0</v>
      </c>
      <c r="F39" s="11">
        <f>SUM(F37:F38)</f>
        <v>0</v>
      </c>
      <c r="G39" s="11">
        <f>SUM(G37:G38)</f>
        <v>0</v>
      </c>
      <c r="H39" s="11">
        <f>SUM(H37:H38)</f>
        <v>0</v>
      </c>
      <c r="I39" s="17"/>
      <c r="J39" s="48"/>
    </row>
    <row r="40" spans="1:10" ht="21" customHeight="1" x14ac:dyDescent="0.25">
      <c r="A40" s="23">
        <v>10</v>
      </c>
      <c r="B40" s="34" t="s">
        <v>39</v>
      </c>
      <c r="C40" s="42">
        <v>0</v>
      </c>
      <c r="D40" s="45"/>
      <c r="E40" s="42">
        <f t="shared" si="4"/>
        <v>0</v>
      </c>
      <c r="F40" s="8">
        <v>2719.82</v>
      </c>
      <c r="G40" s="8">
        <v>0</v>
      </c>
      <c r="H40" s="8">
        <f>F40+G40</f>
        <v>2719.82</v>
      </c>
      <c r="I40" s="57" t="s">
        <v>62</v>
      </c>
      <c r="J40" s="49"/>
    </row>
    <row r="41" spans="1:10" ht="21" customHeight="1" x14ac:dyDescent="0.25">
      <c r="A41" s="24"/>
      <c r="B41" s="34"/>
      <c r="C41" s="42"/>
      <c r="D41" s="45"/>
      <c r="E41" s="42"/>
      <c r="F41" s="8">
        <v>0</v>
      </c>
      <c r="G41" s="8">
        <v>0</v>
      </c>
      <c r="H41" s="8">
        <f t="shared" ref="H41" si="13">F41+G41</f>
        <v>0</v>
      </c>
      <c r="I41" s="16"/>
      <c r="J41" s="50"/>
    </row>
    <row r="42" spans="1:10" s="1" customFormat="1" ht="21" customHeight="1" x14ac:dyDescent="0.25">
      <c r="A42" s="9"/>
      <c r="B42" s="10" t="s">
        <v>40</v>
      </c>
      <c r="C42" s="11">
        <f>SUM(C40)</f>
        <v>0</v>
      </c>
      <c r="D42" s="11">
        <f>SUM(D40)</f>
        <v>0</v>
      </c>
      <c r="E42" s="11">
        <f>SUM(E40)</f>
        <v>0</v>
      </c>
      <c r="F42" s="11">
        <f>SUM(F40:F41)</f>
        <v>2719.82</v>
      </c>
      <c r="G42" s="11">
        <f>SUM(G40:G41)</f>
        <v>0</v>
      </c>
      <c r="H42" s="11">
        <f>SUM(H40:H41)</f>
        <v>2719.82</v>
      </c>
      <c r="I42" s="17"/>
      <c r="J42" s="51"/>
    </row>
    <row r="43" spans="1:10" ht="21" customHeight="1" x14ac:dyDescent="0.25">
      <c r="A43" s="9"/>
      <c r="B43" s="10" t="s">
        <v>41</v>
      </c>
      <c r="C43" s="11">
        <f t="shared" ref="C43:G43" si="14">SUM(C42,C39,C36,C33,C30,C27,C24,C21,C18,C15)</f>
        <v>0</v>
      </c>
      <c r="D43" s="11">
        <f t="shared" si="14"/>
        <v>0</v>
      </c>
      <c r="E43" s="11">
        <f t="shared" si="14"/>
        <v>0</v>
      </c>
      <c r="F43" s="11">
        <f>SUM(F42,F39,F36,F33,F30,F27,F24,F21,F18,F15)</f>
        <v>5969.82</v>
      </c>
      <c r="G43" s="11">
        <f t="shared" si="14"/>
        <v>0</v>
      </c>
      <c r="H43" s="11">
        <f>SUM(H42,H39,H36,H33,H30,H27,H24,H21,H18,H15)</f>
        <v>5969.82</v>
      </c>
      <c r="I43" s="17"/>
      <c r="J43" s="18"/>
    </row>
    <row r="47" spans="1:10" ht="21" customHeight="1" x14ac:dyDescent="0.25">
      <c r="A47" s="29" t="s">
        <v>42</v>
      </c>
      <c r="B47" s="30"/>
      <c r="C47" s="31" t="s">
        <v>43</v>
      </c>
      <c r="D47" s="31"/>
      <c r="E47" s="31" t="s">
        <v>44</v>
      </c>
      <c r="F47" s="31"/>
      <c r="G47" s="31" t="s">
        <v>45</v>
      </c>
      <c r="H47" s="31"/>
      <c r="I47" s="19" t="s">
        <v>46</v>
      </c>
    </row>
    <row r="48" spans="1:10" ht="21" customHeight="1" x14ac:dyDescent="0.25">
      <c r="A48" s="35">
        <f>E43</f>
        <v>0</v>
      </c>
      <c r="B48" s="36"/>
      <c r="C48" s="36">
        <f>H43</f>
        <v>5969.82</v>
      </c>
      <c r="D48" s="36"/>
      <c r="E48" s="36">
        <f>F43</f>
        <v>5969.82</v>
      </c>
      <c r="F48" s="36"/>
      <c r="G48" s="36">
        <f>G43</f>
        <v>0</v>
      </c>
      <c r="H48" s="36"/>
      <c r="I48" s="20">
        <f>A48-C48</f>
        <v>-5969.82</v>
      </c>
    </row>
    <row r="50" spans="1:9" ht="21" customHeight="1" x14ac:dyDescent="0.25">
      <c r="A50" s="12" t="s">
        <v>47</v>
      </c>
      <c r="B50" s="13"/>
      <c r="C50" s="14" t="s">
        <v>48</v>
      </c>
      <c r="D50" s="12"/>
      <c r="E50" s="12" t="s">
        <v>49</v>
      </c>
      <c r="F50" s="12"/>
      <c r="G50" s="12" t="s">
        <v>50</v>
      </c>
      <c r="H50" s="12"/>
      <c r="I50" s="13"/>
    </row>
  </sheetData>
  <mergeCells count="76">
    <mergeCell ref="J37:J39"/>
    <mergeCell ref="J40:J42"/>
    <mergeCell ref="H4:I5"/>
    <mergeCell ref="J22:J24"/>
    <mergeCell ref="J25:J27"/>
    <mergeCell ref="J28:J30"/>
    <mergeCell ref="J31:J33"/>
    <mergeCell ref="J34:J36"/>
    <mergeCell ref="J4:J5"/>
    <mergeCell ref="J6:J7"/>
    <mergeCell ref="J8:J15"/>
    <mergeCell ref="J16:J18"/>
    <mergeCell ref="J19:J21"/>
    <mergeCell ref="E28:E29"/>
    <mergeCell ref="E31:E32"/>
    <mergeCell ref="E34:E35"/>
    <mergeCell ref="E37:E38"/>
    <mergeCell ref="E40:E41"/>
    <mergeCell ref="E16:E17"/>
    <mergeCell ref="E19:E20"/>
    <mergeCell ref="E22:E23"/>
    <mergeCell ref="E25:E26"/>
    <mergeCell ref="E8:E14"/>
    <mergeCell ref="D28:D29"/>
    <mergeCell ref="D31:D32"/>
    <mergeCell ref="D34:D35"/>
    <mergeCell ref="D37:D38"/>
    <mergeCell ref="D40:D41"/>
    <mergeCell ref="B8:B14"/>
    <mergeCell ref="D16:D17"/>
    <mergeCell ref="D19:D20"/>
    <mergeCell ref="D22:D23"/>
    <mergeCell ref="D25:D26"/>
    <mergeCell ref="D8:D14"/>
    <mergeCell ref="C31:C32"/>
    <mergeCell ref="C34:C35"/>
    <mergeCell ref="C37:C38"/>
    <mergeCell ref="C40:C41"/>
    <mergeCell ref="C8:C14"/>
    <mergeCell ref="C16:C17"/>
    <mergeCell ref="C19:C20"/>
    <mergeCell ref="C22:C23"/>
    <mergeCell ref="C25:C26"/>
    <mergeCell ref="C28:C29"/>
    <mergeCell ref="A48:B48"/>
    <mergeCell ref="C48:D48"/>
    <mergeCell ref="E48:F48"/>
    <mergeCell ref="G48:H48"/>
    <mergeCell ref="A6:A7"/>
    <mergeCell ref="A16:A17"/>
    <mergeCell ref="A19:A20"/>
    <mergeCell ref="A22:A23"/>
    <mergeCell ref="A25:A26"/>
    <mergeCell ref="A28:A29"/>
    <mergeCell ref="A31:A32"/>
    <mergeCell ref="A34:A35"/>
    <mergeCell ref="A37:A38"/>
    <mergeCell ref="A40:A41"/>
    <mergeCell ref="B6:B7"/>
    <mergeCell ref="B40:B41"/>
    <mergeCell ref="A8:A14"/>
    <mergeCell ref="C2:H2"/>
    <mergeCell ref="C6:E6"/>
    <mergeCell ref="F6:I6"/>
    <mergeCell ref="A47:B47"/>
    <mergeCell ref="C47:D47"/>
    <mergeCell ref="E47:F47"/>
    <mergeCell ref="G47:H47"/>
    <mergeCell ref="B16:B17"/>
    <mergeCell ref="B19:B20"/>
    <mergeCell ref="B22:B23"/>
    <mergeCell ref="B25:B26"/>
    <mergeCell ref="B28:B29"/>
    <mergeCell ref="B31:B32"/>
    <mergeCell ref="B34:B35"/>
    <mergeCell ref="B37:B38"/>
  </mergeCells>
  <phoneticPr fontId="9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2019-12-27T15:59:38Z</cp:lastPrinted>
  <dcterms:created xsi:type="dcterms:W3CDTF">2014-04-15T08:52:00Z</dcterms:created>
  <dcterms:modified xsi:type="dcterms:W3CDTF">2019-12-27T15:59:39Z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