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71DAAFA8-3D0A-4424-9EE4-C3F1F69CC7D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F49" i="3"/>
  <c r="H48" i="3"/>
  <c r="H45" i="3"/>
  <c r="H47" i="3" l="1"/>
  <c r="H49" i="3"/>
  <c r="F46" i="3"/>
  <c r="I18" i="4"/>
  <c r="G21" i="4" s="1"/>
  <c r="H18" i="4"/>
  <c r="B21" i="4" s="1"/>
  <c r="K21" i="4" s="1"/>
  <c r="G18" i="4"/>
  <c r="F51" i="3" l="1"/>
  <c r="H46" i="3"/>
  <c r="H50" i="3"/>
  <c r="H17" i="3"/>
  <c r="H42" i="3" l="1"/>
  <c r="G51" i="3"/>
  <c r="D51" i="3"/>
  <c r="C51" i="3"/>
  <c r="E45" i="3"/>
  <c r="E51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2" i="3"/>
  <c r="H24" i="3"/>
  <c r="H37" i="3"/>
  <c r="H13" i="3"/>
  <c r="F52" i="3"/>
  <c r="E57" i="3" s="1"/>
  <c r="G52" i="3"/>
  <c r="G57" i="3" s="1"/>
  <c r="H44" i="3"/>
  <c r="E52" i="3"/>
  <c r="A57" i="3" s="1"/>
  <c r="C52" i="3"/>
  <c r="H52" i="3" l="1"/>
  <c r="C57" i="3" s="1"/>
  <c r="I57" i="3" s="1"/>
</calcChain>
</file>

<file path=xl/sharedStrings.xml><?xml version="1.0" encoding="utf-8"?>
<sst xmlns="http://schemas.openxmlformats.org/spreadsheetml/2006/main" count="97" uniqueCount="89">
  <si>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</si>
  <si>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</si>
  <si>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</si>
  <si>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</si>
  <si>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</si>
  <si>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</si>
  <si>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</si>
  <si>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</si>
  <si>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</si>
  <si>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</si>
  <si>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</si>
  <si>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</si>
  <si>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</si>
  <si>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</si>
  <si>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</si>
  <si>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</si>
  <si>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</si>
  <si>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</si>
  <si>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</si>
  <si>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</si>
  <si>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</si>
  <si>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</si>
  <si>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</si>
  <si>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</si>
  <si>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</si>
  <si>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</si>
  <si>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</si>
  <si>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</si>
  <si>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</si>
  <si>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</si>
  <si>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</si>
  <si>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</si>
  <si>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</si>
  <si>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</si>
  <si>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</si>
  <si>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</si>
  <si>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</si>
  <si>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</si>
  <si>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</si>
  <si>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</si>
  <si>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</si>
  <si>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</si>
  <si>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</si>
  <si>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</si>
  <si>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</si>
  <si>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</si>
  <si>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</si>
  <si>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</si>
  <si>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</si>
  <si>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</si>
  <si>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</si>
  <si>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</si>
  <si>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</si>
  <si>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</si>
  <si>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</si>
  <si>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</si>
  <si>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</si>
  <si>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</si>
  <si>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</si>
  <si>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</si>
  <si>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</si>
  <si>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</si>
  <si>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</si>
  <si>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</si>
  <si>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</si>
  <si>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</si>
  <si>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</si>
  <si>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</si>
  <si>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</si>
  <si>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</si>
  <si>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</si>
  <si>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</si>
  <si>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</si>
  <si>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</si>
  <si>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</si>
  <si>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</si>
  <si>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</si>
  <si>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</si>
  <si>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</si>
  <si>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</si>
  <si>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</si>
  <si>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</si>
  <si>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</si>
  <si>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宝马相框</t>
    <phoneticPr fontId="9" type="noConversion"/>
  </si>
  <si>
    <t>宝马徽章pin</t>
    <phoneticPr fontId="9" type="noConversion"/>
  </si>
  <si>
    <t>宝马快递</t>
    <phoneticPr fontId="9" type="noConversion"/>
  </si>
  <si>
    <t>相框运费</t>
    <phoneticPr fontId="9" type="noConversion"/>
  </si>
  <si>
    <t>打车费</t>
    <phoneticPr fontId="9" type="noConversion"/>
  </si>
  <si>
    <t>小熊运费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</si>
</sst>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8" workbookViewId="0">
      <selection activeCell="I57" sqref="I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5" t="s">
        <v>0</v>
      </c>
      <c r="D2" s="45"/>
      <c r="E2" s="45"/>
      <c r="F2" s="45"/>
      <c r="G2" s="45"/>
      <c r="H2" s="45"/>
      <c r="I2" s="12"/>
      <c r="J2" s="12"/>
      <c r="K2" s="12"/>
      <c r="L2" s="12"/>
    </row>
    <row r="4" spans="1:12" ht="21" customHeight="1" x14ac:dyDescent="0.3">
      <c r="H4" s="71" t="s">
        <v>81</v>
      </c>
      <c r="I4" s="71"/>
      <c r="J4" s="71" t="s">
        <v>82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6" t="s">
        <v>1</v>
      </c>
      <c r="B6" s="61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61" t="s">
        <v>5</v>
      </c>
    </row>
    <row r="7" spans="1:12" ht="21" customHeight="1" x14ac:dyDescent="0.3">
      <c r="A7" s="56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57">
        <v>1</v>
      </c>
      <c r="B8" s="51" t="s">
        <v>13</v>
      </c>
      <c r="C8" s="62">
        <v>0</v>
      </c>
      <c r="D8" s="57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5" t="s">
        <v>14</v>
      </c>
    </row>
    <row r="9" spans="1:12" ht="21" customHeight="1" x14ac:dyDescent="0.3">
      <c r="A9" s="57"/>
      <c r="B9" s="51"/>
      <c r="C9" s="62"/>
      <c r="D9" s="57"/>
      <c r="E9" s="62"/>
      <c r="F9" s="6">
        <v>0</v>
      </c>
      <c r="G9" s="6">
        <v>0</v>
      </c>
      <c r="H9" s="6">
        <f t="shared" si="0"/>
        <v>0</v>
      </c>
      <c r="I9" s="13"/>
      <c r="J9" s="66"/>
    </row>
    <row r="10" spans="1:12" ht="21" customHeight="1" x14ac:dyDescent="0.3">
      <c r="A10" s="57"/>
      <c r="B10" s="51"/>
      <c r="C10" s="62"/>
      <c r="D10" s="57"/>
      <c r="E10" s="62"/>
      <c r="F10" s="6">
        <v>0</v>
      </c>
      <c r="G10" s="6">
        <v>0</v>
      </c>
      <c r="H10" s="6">
        <f t="shared" si="0"/>
        <v>0</v>
      </c>
      <c r="I10" s="13"/>
      <c r="J10" s="66"/>
    </row>
    <row r="11" spans="1:12" ht="21" customHeight="1" x14ac:dyDescent="0.3">
      <c r="A11" s="57"/>
      <c r="B11" s="51"/>
      <c r="C11" s="62"/>
      <c r="D11" s="57"/>
      <c r="E11" s="62"/>
      <c r="F11" s="6">
        <v>0</v>
      </c>
      <c r="G11" s="6">
        <v>0</v>
      </c>
      <c r="H11" s="6">
        <f t="shared" si="0"/>
        <v>0</v>
      </c>
      <c r="I11" s="13"/>
      <c r="J11" s="66"/>
    </row>
    <row r="12" spans="1:12" ht="21" customHeight="1" x14ac:dyDescent="0.3">
      <c r="A12" s="57"/>
      <c r="B12" s="51"/>
      <c r="C12" s="62"/>
      <c r="D12" s="57"/>
      <c r="E12" s="62"/>
      <c r="F12" s="6">
        <v>0</v>
      </c>
      <c r="G12" s="6">
        <v>0</v>
      </c>
      <c r="H12" s="6">
        <f t="shared" si="0"/>
        <v>0</v>
      </c>
      <c r="I12" s="13"/>
      <c r="J12" s="6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7"/>
    </row>
    <row r="14" spans="1:12" ht="21" customHeight="1" x14ac:dyDescent="0.3">
      <c r="A14" s="58">
        <v>2</v>
      </c>
      <c r="B14" s="52" t="s">
        <v>16</v>
      </c>
      <c r="C14" s="63">
        <v>0</v>
      </c>
      <c r="D14" s="58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5" t="s">
        <v>17</v>
      </c>
    </row>
    <row r="15" spans="1:12" ht="21" customHeight="1" x14ac:dyDescent="0.3">
      <c r="A15" s="59"/>
      <c r="B15" s="53"/>
      <c r="C15" s="64"/>
      <c r="D15" s="59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6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7"/>
    </row>
    <row r="17" spans="1:10" ht="21" customHeight="1" x14ac:dyDescent="0.3">
      <c r="A17" s="57">
        <v>3</v>
      </c>
      <c r="B17" s="51" t="s">
        <v>19</v>
      </c>
      <c r="C17" s="62">
        <v>0</v>
      </c>
      <c r="D17" s="57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3" t="s">
        <v>20</v>
      </c>
    </row>
    <row r="18" spans="1:10" ht="21" customHeight="1" x14ac:dyDescent="0.3">
      <c r="A18" s="57"/>
      <c r="B18" s="51"/>
      <c r="C18" s="62"/>
      <c r="D18" s="57"/>
      <c r="E18" s="62"/>
      <c r="F18" s="6">
        <v>0</v>
      </c>
      <c r="G18" s="6">
        <v>0</v>
      </c>
      <c r="H18" s="6">
        <f t="shared" si="0"/>
        <v>0</v>
      </c>
      <c r="I18" s="13"/>
      <c r="J18" s="74"/>
    </row>
    <row r="19" spans="1:10" ht="21" customHeight="1" x14ac:dyDescent="0.3">
      <c r="A19" s="57"/>
      <c r="B19" s="51"/>
      <c r="C19" s="62"/>
      <c r="D19" s="57"/>
      <c r="E19" s="62"/>
      <c r="F19" s="6">
        <v>0</v>
      </c>
      <c r="G19" s="6">
        <v>0</v>
      </c>
      <c r="H19" s="6">
        <f t="shared" si="0"/>
        <v>0</v>
      </c>
      <c r="I19" s="13"/>
      <c r="J19" s="74"/>
    </row>
    <row r="20" spans="1:10" ht="21" customHeight="1" x14ac:dyDescent="0.3">
      <c r="A20" s="57"/>
      <c r="B20" s="51"/>
      <c r="C20" s="62"/>
      <c r="D20" s="57"/>
      <c r="E20" s="62"/>
      <c r="F20" s="6">
        <v>0</v>
      </c>
      <c r="G20" s="6">
        <v>0</v>
      </c>
      <c r="H20" s="6">
        <f t="shared" si="0"/>
        <v>0</v>
      </c>
      <c r="I20" s="13"/>
      <c r="J20" s="7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5"/>
    </row>
    <row r="22" spans="1:10" ht="21" customHeight="1" x14ac:dyDescent="0.3">
      <c r="A22" s="57">
        <v>4</v>
      </c>
      <c r="B22" s="51" t="s">
        <v>22</v>
      </c>
      <c r="C22" s="62">
        <v>0</v>
      </c>
      <c r="D22" s="57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3" t="s">
        <v>23</v>
      </c>
    </row>
    <row r="23" spans="1:10" ht="21" customHeight="1" x14ac:dyDescent="0.3">
      <c r="A23" s="57"/>
      <c r="B23" s="51"/>
      <c r="C23" s="62"/>
      <c r="D23" s="57"/>
      <c r="E23" s="62"/>
      <c r="F23" s="6">
        <v>0</v>
      </c>
      <c r="G23" s="6">
        <v>0</v>
      </c>
      <c r="H23" s="6">
        <f t="shared" si="0"/>
        <v>0</v>
      </c>
      <c r="I23" s="19"/>
      <c r="J23" s="7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5"/>
    </row>
    <row r="25" spans="1:10" ht="21" customHeight="1" x14ac:dyDescent="0.3">
      <c r="A25" s="58">
        <v>5</v>
      </c>
      <c r="B25" s="52" t="s">
        <v>25</v>
      </c>
      <c r="C25" s="63">
        <v>0</v>
      </c>
      <c r="D25" s="58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5" t="s">
        <v>26</v>
      </c>
    </row>
    <row r="26" spans="1:10" ht="21" customHeight="1" x14ac:dyDescent="0.3">
      <c r="A26" s="59"/>
      <c r="B26" s="53"/>
      <c r="C26" s="64"/>
      <c r="D26" s="59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6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7"/>
    </row>
    <row r="28" spans="1:10" ht="21" customHeight="1" x14ac:dyDescent="0.3">
      <c r="A28" s="57">
        <v>6</v>
      </c>
      <c r="B28" s="51" t="s">
        <v>28</v>
      </c>
      <c r="C28" s="62">
        <v>0</v>
      </c>
      <c r="D28" s="57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5" t="s">
        <v>29</v>
      </c>
    </row>
    <row r="29" spans="1:10" ht="21" customHeight="1" x14ac:dyDescent="0.3">
      <c r="A29" s="57"/>
      <c r="B29" s="51"/>
      <c r="C29" s="62"/>
      <c r="D29" s="57"/>
      <c r="E29" s="62"/>
      <c r="F29" s="6">
        <v>0</v>
      </c>
      <c r="G29" s="6">
        <v>0</v>
      </c>
      <c r="H29" s="6">
        <f t="shared" si="0"/>
        <v>0</v>
      </c>
      <c r="I29" s="13"/>
      <c r="J29" s="74"/>
    </row>
    <row r="30" spans="1:10" ht="21" customHeight="1" x14ac:dyDescent="0.3">
      <c r="A30" s="57"/>
      <c r="B30" s="51"/>
      <c r="C30" s="62"/>
      <c r="D30" s="57"/>
      <c r="E30" s="62"/>
      <c r="F30" s="6">
        <v>0</v>
      </c>
      <c r="G30" s="6">
        <v>0</v>
      </c>
      <c r="H30" s="6">
        <f t="shared" si="0"/>
        <v>0</v>
      </c>
      <c r="I30" s="13"/>
      <c r="J30" s="74"/>
    </row>
    <row r="31" spans="1:10" ht="21" customHeight="1" x14ac:dyDescent="0.3">
      <c r="A31" s="57"/>
      <c r="B31" s="51"/>
      <c r="C31" s="62"/>
      <c r="D31" s="57"/>
      <c r="E31" s="62"/>
      <c r="F31" s="6">
        <v>0</v>
      </c>
      <c r="G31" s="6">
        <v>0</v>
      </c>
      <c r="H31" s="6">
        <f t="shared" si="0"/>
        <v>0</v>
      </c>
      <c r="I31" s="13"/>
      <c r="J31" s="7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5"/>
    </row>
    <row r="33" spans="1:10" ht="21" customHeight="1" x14ac:dyDescent="0.3">
      <c r="A33" s="57">
        <v>7</v>
      </c>
      <c r="B33" s="51" t="s">
        <v>31</v>
      </c>
      <c r="C33" s="62">
        <v>0</v>
      </c>
      <c r="D33" s="57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8"/>
    </row>
    <row r="34" spans="1:10" ht="21" customHeight="1" x14ac:dyDescent="0.3">
      <c r="A34" s="57"/>
      <c r="B34" s="51"/>
      <c r="C34" s="62"/>
      <c r="D34" s="57"/>
      <c r="E34" s="62"/>
      <c r="F34" s="6">
        <v>0</v>
      </c>
      <c r="G34" s="6">
        <v>0</v>
      </c>
      <c r="H34" s="6">
        <f t="shared" si="0"/>
        <v>0</v>
      </c>
      <c r="I34" s="13"/>
      <c r="J34" s="69"/>
    </row>
    <row r="35" spans="1:10" ht="21" customHeight="1" x14ac:dyDescent="0.3">
      <c r="A35" s="57"/>
      <c r="B35" s="51"/>
      <c r="C35" s="62"/>
      <c r="D35" s="57"/>
      <c r="E35" s="62"/>
      <c r="F35" s="6">
        <v>0</v>
      </c>
      <c r="G35" s="6">
        <v>0</v>
      </c>
      <c r="H35" s="6">
        <f t="shared" si="0"/>
        <v>0</v>
      </c>
      <c r="I35" s="13"/>
      <c r="J35" s="69"/>
    </row>
    <row r="36" spans="1:10" ht="21" customHeight="1" x14ac:dyDescent="0.3">
      <c r="A36" s="57"/>
      <c r="B36" s="51"/>
      <c r="C36" s="62"/>
      <c r="D36" s="57"/>
      <c r="E36" s="62"/>
      <c r="F36" s="6">
        <v>0</v>
      </c>
      <c r="G36" s="6">
        <v>0</v>
      </c>
      <c r="H36" s="6">
        <f t="shared" si="0"/>
        <v>0</v>
      </c>
      <c r="I36" s="13"/>
      <c r="J36" s="6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0"/>
    </row>
    <row r="38" spans="1:10" ht="21" customHeight="1" x14ac:dyDescent="0.3">
      <c r="A38" s="57">
        <v>8</v>
      </c>
      <c r="B38" s="51" t="s">
        <v>33</v>
      </c>
      <c r="C38" s="62">
        <v>0</v>
      </c>
      <c r="D38" s="57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3" t="s">
        <v>34</v>
      </c>
    </row>
    <row r="39" spans="1:10" ht="21" customHeight="1" x14ac:dyDescent="0.3">
      <c r="A39" s="57"/>
      <c r="B39" s="51"/>
      <c r="C39" s="62"/>
      <c r="D39" s="57"/>
      <c r="E39" s="62"/>
      <c r="F39" s="6">
        <v>0</v>
      </c>
      <c r="G39" s="6">
        <v>0</v>
      </c>
      <c r="H39" s="6">
        <f t="shared" si="0"/>
        <v>0</v>
      </c>
      <c r="I39" s="13"/>
      <c r="J39" s="7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5"/>
    </row>
    <row r="41" spans="1:10" ht="21" customHeight="1" x14ac:dyDescent="0.3">
      <c r="A41" s="57">
        <v>9</v>
      </c>
      <c r="B41" s="51" t="s">
        <v>36</v>
      </c>
      <c r="C41" s="62">
        <v>0</v>
      </c>
      <c r="D41" s="57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5" t="s">
        <v>37</v>
      </c>
    </row>
    <row r="42" spans="1:10" ht="21" customHeight="1" x14ac:dyDescent="0.3">
      <c r="A42" s="57"/>
      <c r="B42" s="51"/>
      <c r="C42" s="62"/>
      <c r="D42" s="57"/>
      <c r="E42" s="62"/>
      <c r="F42" s="6">
        <v>0</v>
      </c>
      <c r="G42" s="6">
        <v>0</v>
      </c>
      <c r="H42" s="6">
        <f>F42+G42</f>
        <v>0</v>
      </c>
      <c r="I42" s="13"/>
      <c r="J42" s="66"/>
    </row>
    <row r="43" spans="1:10" ht="21" customHeight="1" x14ac:dyDescent="0.3">
      <c r="A43" s="57"/>
      <c r="B43" s="51"/>
      <c r="C43" s="62"/>
      <c r="D43" s="57"/>
      <c r="E43" s="62"/>
      <c r="F43" s="6">
        <v>0</v>
      </c>
      <c r="G43" s="6">
        <v>0</v>
      </c>
      <c r="H43" s="6">
        <f t="shared" si="0"/>
        <v>0</v>
      </c>
      <c r="I43" s="13"/>
      <c r="J43" s="6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7"/>
    </row>
    <row r="45" spans="1:10" ht="22.5" customHeight="1" x14ac:dyDescent="0.3">
      <c r="A45" s="58">
        <v>10</v>
      </c>
      <c r="B45" s="51" t="s">
        <v>39</v>
      </c>
      <c r="C45" s="62">
        <v>0</v>
      </c>
      <c r="D45" s="57">
        <v>1</v>
      </c>
      <c r="E45" s="62">
        <f t="shared" si="2"/>
        <v>0</v>
      </c>
      <c r="F45" s="6">
        <v>8020</v>
      </c>
      <c r="G45" s="6">
        <v>0</v>
      </c>
      <c r="H45" s="6">
        <f>F45+G45</f>
        <v>8020</v>
      </c>
      <c r="I45" s="18" t="s">
        <v>84</v>
      </c>
      <c r="J45" s="68"/>
    </row>
    <row r="46" spans="1:10" ht="22.5" customHeight="1" x14ac:dyDescent="0.3">
      <c r="A46" s="60"/>
      <c r="B46" s="51"/>
      <c r="C46" s="62"/>
      <c r="D46" s="57"/>
      <c r="E46" s="62"/>
      <c r="F46" s="6">
        <f>119*75</f>
        <v>8925</v>
      </c>
      <c r="G46" s="6">
        <v>0</v>
      </c>
      <c r="H46" s="6">
        <f>F46+G46</f>
        <v>8925</v>
      </c>
      <c r="I46" s="18" t="s">
        <v>83</v>
      </c>
      <c r="J46" s="69"/>
    </row>
    <row r="47" spans="1:10" ht="22.5" customHeight="1" x14ac:dyDescent="0.3">
      <c r="A47" s="60"/>
      <c r="B47" s="51"/>
      <c r="C47" s="62"/>
      <c r="D47" s="57"/>
      <c r="E47" s="62"/>
      <c r="F47" s="6">
        <v>400</v>
      </c>
      <c r="G47" s="6">
        <v>0</v>
      </c>
      <c r="H47" s="6">
        <f t="shared" ref="H47:H48" si="19">F47+G47</f>
        <v>400</v>
      </c>
      <c r="I47" s="18" t="s">
        <v>86</v>
      </c>
      <c r="J47" s="69"/>
    </row>
    <row r="48" spans="1:10" ht="22.5" customHeight="1" x14ac:dyDescent="0.3">
      <c r="A48" s="60"/>
      <c r="B48" s="51"/>
      <c r="C48" s="62"/>
      <c r="D48" s="57"/>
      <c r="E48" s="62"/>
      <c r="F48" s="98">
        <v>100</v>
      </c>
      <c r="G48" s="6">
        <v>0</v>
      </c>
      <c r="H48" s="6">
        <f t="shared" si="19"/>
        <v>100</v>
      </c>
      <c r="I48" s="18" t="s">
        <v>88</v>
      </c>
      <c r="J48" s="69"/>
    </row>
    <row r="49" spans="1:10" ht="22.5" customHeight="1" x14ac:dyDescent="0.3">
      <c r="A49" s="60"/>
      <c r="B49" s="51"/>
      <c r="C49" s="62"/>
      <c r="D49" s="57"/>
      <c r="E49" s="62"/>
      <c r="F49" s="6">
        <f>2735.2+26.4</f>
        <v>2761.6</v>
      </c>
      <c r="G49" s="6">
        <v>0</v>
      </c>
      <c r="H49" s="6">
        <f>F49+G49</f>
        <v>2761.6</v>
      </c>
      <c r="I49" s="18" t="s">
        <v>85</v>
      </c>
      <c r="J49" s="69"/>
    </row>
    <row r="50" spans="1:10" ht="21" customHeight="1" x14ac:dyDescent="0.3">
      <c r="A50" s="60"/>
      <c r="B50" s="51"/>
      <c r="C50" s="62"/>
      <c r="D50" s="57"/>
      <c r="E50" s="62"/>
      <c r="F50" s="6">
        <v>139.69</v>
      </c>
      <c r="G50" s="6">
        <v>0</v>
      </c>
      <c r="H50" s="6">
        <f t="shared" ref="H50" si="20">F50+G50</f>
        <v>139.69</v>
      </c>
      <c r="I50" s="19" t="s">
        <v>87</v>
      </c>
      <c r="J50" s="69"/>
    </row>
    <row r="51" spans="1:10" s="1" customFormat="1" ht="21" customHeight="1" x14ac:dyDescent="0.3">
      <c r="A51" s="7"/>
      <c r="B51" s="8" t="s">
        <v>40</v>
      </c>
      <c r="C51" s="21">
        <f>SUM(C45)</f>
        <v>0</v>
      </c>
      <c r="D51" s="21">
        <f>SUM(D45)</f>
        <v>1</v>
      </c>
      <c r="E51" s="21">
        <f>SUM(E45)</f>
        <v>0</v>
      </c>
      <c r="F51" s="9">
        <f>SUM(F45:F50)</f>
        <v>20346.289999999997</v>
      </c>
      <c r="G51" s="9">
        <f>SUM(G45:G50)</f>
        <v>0</v>
      </c>
      <c r="H51" s="9">
        <f>SUM(H45:H50)</f>
        <v>20346.289999999997</v>
      </c>
      <c r="I51" s="14"/>
      <c r="J51" s="70"/>
    </row>
    <row r="52" spans="1:10" ht="21" customHeight="1" x14ac:dyDescent="0.3">
      <c r="A52" s="7"/>
      <c r="B52" s="8" t="s">
        <v>41</v>
      </c>
      <c r="C52" s="21">
        <f t="shared" ref="C52:H52" si="21">SUM(C51,C44,C40,C37,C32,C27,C24,C21,C16,C13)</f>
        <v>0</v>
      </c>
      <c r="D52" s="21">
        <f t="shared" si="21"/>
        <v>9</v>
      </c>
      <c r="E52" s="21">
        <f t="shared" si="21"/>
        <v>0</v>
      </c>
      <c r="F52" s="9">
        <f t="shared" si="21"/>
        <v>20346.289999999997</v>
      </c>
      <c r="G52" s="9">
        <f t="shared" si="21"/>
        <v>0</v>
      </c>
      <c r="H52" s="9">
        <f t="shared" si="21"/>
        <v>20346.289999999997</v>
      </c>
      <c r="I52" s="14"/>
      <c r="J52" s="15"/>
    </row>
    <row r="56" spans="1:10" ht="21" customHeight="1" x14ac:dyDescent="0.3">
      <c r="A56" s="48" t="s">
        <v>42</v>
      </c>
      <c r="B56" s="49"/>
      <c r="C56" s="50" t="s">
        <v>43</v>
      </c>
      <c r="D56" s="50"/>
      <c r="E56" s="50" t="s">
        <v>44</v>
      </c>
      <c r="F56" s="50"/>
      <c r="G56" s="50" t="s">
        <v>45</v>
      </c>
      <c r="H56" s="50"/>
      <c r="I56" s="16" t="s">
        <v>46</v>
      </c>
    </row>
    <row r="57" spans="1:10" ht="21" customHeight="1" x14ac:dyDescent="0.3">
      <c r="A57" s="54">
        <f>E52</f>
        <v>0</v>
      </c>
      <c r="B57" s="55"/>
      <c r="C57" s="55">
        <f>H52</f>
        <v>20346.289999999997</v>
      </c>
      <c r="D57" s="55"/>
      <c r="E57" s="55">
        <f>F52</f>
        <v>20346.289999999997</v>
      </c>
      <c r="F57" s="55"/>
      <c r="G57" s="55">
        <f>G52</f>
        <v>0</v>
      </c>
      <c r="H57" s="55"/>
      <c r="I57" s="17">
        <f>A57-C57</f>
        <v>-20346.289999999997</v>
      </c>
    </row>
    <row r="59" spans="1:10" ht="21" customHeight="1" x14ac:dyDescent="0.3">
      <c r="A59" s="10" t="s">
        <v>47</v>
      </c>
      <c r="B59" s="1"/>
      <c r="C59" s="11" t="s">
        <v>48</v>
      </c>
      <c r="D59" s="10"/>
      <c r="E59" s="10" t="s">
        <v>49</v>
      </c>
      <c r="F59" s="10"/>
      <c r="G59" s="10" t="s">
        <v>50</v>
      </c>
      <c r="H59" s="10"/>
      <c r="I59" s="1"/>
    </row>
  </sheetData>
  <mergeCells count="76">
    <mergeCell ref="J41:J44"/>
    <mergeCell ref="J45:J51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0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0"/>
    <mergeCell ref="D8:D12"/>
    <mergeCell ref="D14:D15"/>
    <mergeCell ref="D17:D20"/>
    <mergeCell ref="D22:D23"/>
    <mergeCell ref="D25:D26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79</v>
      </c>
      <c r="K5" s="97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80</v>
      </c>
      <c r="K6" s="95"/>
    </row>
    <row r="7" spans="2:11" ht="20.100000000000001" customHeight="1" x14ac:dyDescent="0.3">
      <c r="B7" s="29"/>
      <c r="C7" s="30"/>
      <c r="D7" s="31" t="s">
        <v>58</v>
      </c>
      <c r="E7" s="31"/>
      <c r="F7" s="93"/>
      <c r="G7" s="94"/>
      <c r="H7" s="31" t="s">
        <v>59</v>
      </c>
      <c r="I7" s="30"/>
      <c r="J7" s="94"/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1"/>
      <c r="K8" s="9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76" t="s">
        <v>1</v>
      </c>
      <c r="C10" s="78"/>
      <c r="D10" s="36" t="s">
        <v>61</v>
      </c>
      <c r="E10" s="76" t="s">
        <v>62</v>
      </c>
      <c r="F10" s="78"/>
      <c r="G10" s="38" t="s">
        <v>63</v>
      </c>
      <c r="H10" s="37" t="s">
        <v>64</v>
      </c>
      <c r="I10" s="76" t="s">
        <v>65</v>
      </c>
      <c r="J10" s="78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3"/>
      <c r="J11" s="84"/>
      <c r="K11" s="40" t="s">
        <v>69</v>
      </c>
    </row>
    <row r="12" spans="2:11" ht="23" customHeight="1" x14ac:dyDescent="0.3">
      <c r="B12" s="85">
        <v>2</v>
      </c>
      <c r="C12" s="86"/>
      <c r="D12" s="88"/>
      <c r="E12" s="90" t="s">
        <v>70</v>
      </c>
      <c r="F12" s="90"/>
      <c r="G12" s="39">
        <v>0</v>
      </c>
      <c r="H12" s="39"/>
      <c r="I12" s="83"/>
      <c r="J12" s="84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3"/>
      <c r="J13" s="84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3"/>
      <c r="J14" s="84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0" t="s">
        <v>74</v>
      </c>
      <c r="F15" s="90"/>
      <c r="G15" s="39">
        <v>0</v>
      </c>
      <c r="H15" s="39"/>
      <c r="I15" s="83"/>
      <c r="J15" s="84"/>
      <c r="K15" s="40"/>
    </row>
    <row r="16" spans="2:11" ht="20.100000000000001" customHeight="1" x14ac:dyDescent="0.3">
      <c r="B16" s="85">
        <v>6</v>
      </c>
      <c r="C16" s="86"/>
      <c r="D16" s="88"/>
      <c r="E16" s="90"/>
      <c r="F16" s="90"/>
      <c r="G16" s="39">
        <v>0</v>
      </c>
      <c r="H16" s="39"/>
      <c r="I16" s="83"/>
      <c r="J16" s="84"/>
      <c r="K16" s="40"/>
    </row>
    <row r="17" spans="2:11" ht="20.100000000000001" customHeight="1" x14ac:dyDescent="0.3">
      <c r="B17" s="85">
        <v>7</v>
      </c>
      <c r="C17" s="86"/>
      <c r="D17" s="89"/>
      <c r="E17" s="90"/>
      <c r="F17" s="90"/>
      <c r="G17" s="39">
        <v>0</v>
      </c>
      <c r="H17" s="39"/>
      <c r="I17" s="83"/>
      <c r="J17" s="84"/>
      <c r="K17" s="40"/>
    </row>
    <row r="18" spans="2:11" ht="20.100000000000001" customHeight="1" x14ac:dyDescent="0.3">
      <c r="B18" s="76" t="s">
        <v>41</v>
      </c>
      <c r="C18" s="77"/>
      <c r="D18" s="77"/>
      <c r="E18" s="77"/>
      <c r="F18" s="78"/>
      <c r="G18" s="41">
        <f>SUM(G11:G17)</f>
        <v>0</v>
      </c>
      <c r="H18" s="41">
        <f>SUM(H11:H17)</f>
        <v>0</v>
      </c>
      <c r="I18" s="79">
        <f>SUM(I11:J17)</f>
        <v>0</v>
      </c>
      <c r="J18" s="80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81" t="s">
        <v>64</v>
      </c>
      <c r="C20" s="81"/>
      <c r="D20" s="81"/>
      <c r="E20" s="81"/>
      <c r="F20" s="81"/>
      <c r="G20" s="81" t="s">
        <v>75</v>
      </c>
      <c r="H20" s="81"/>
      <c r="I20" s="81"/>
      <c r="J20" s="81"/>
      <c r="K20" s="38" t="s">
        <v>76</v>
      </c>
    </row>
    <row r="21" spans="2:11" ht="20.100000000000001" customHeight="1" x14ac:dyDescent="0.3">
      <c r="B21" s="82">
        <f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2025-04-02T03:19:17Z</cp:lastPrinted>
  <dcterms:created xsi:type="dcterms:W3CDTF">2014-04-15T08:52:00Z</dcterms:created>
  <dcterms:modified xsi:type="dcterms:W3CDTF">2025-04-02T03:20:40Z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